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enior Spring\LFEV\Purchasing\"/>
    </mc:Choice>
  </mc:AlternateContent>
  <bookViews>
    <workbookView xWindow="0" yWindow="0" windowWidth="28800" windowHeight="12420"/>
  </bookViews>
  <sheets>
    <sheet name="General Budget + Charts" sheetId="1" r:id="rId1"/>
    <sheet name="Purchase Record" sheetId="2" r:id="rId2"/>
    <sheet name="Weekly Spending Breakdown" sheetId="4" r:id="rId3"/>
  </sheets>
  <definedNames>
    <definedName name="_xlnm.Print_Area" localSheetId="2">'Weekly Spending Breakdown'!$B$1:$R$20</definedName>
  </definedNames>
  <calcPr calcId="152511"/>
</workbook>
</file>

<file path=xl/calcChain.xml><?xml version="1.0" encoding="utf-8"?>
<calcChain xmlns="http://schemas.openxmlformats.org/spreadsheetml/2006/main">
  <c r="O70" i="2" l="1"/>
  <c r="O73" i="2" s="1"/>
  <c r="F78" i="2"/>
  <c r="M70" i="2"/>
  <c r="K70" i="2"/>
  <c r="N70" i="2"/>
  <c r="O71" i="2" l="1"/>
  <c r="L70" i="2"/>
  <c r="L72" i="2" s="1"/>
  <c r="I70" i="2"/>
  <c r="H70" i="2"/>
  <c r="H72" i="2" s="1"/>
  <c r="J70" i="2"/>
  <c r="H73" i="2" l="1"/>
  <c r="L73" i="2"/>
  <c r="G70" i="2"/>
  <c r="G72" i="2" s="1"/>
  <c r="J73" i="2"/>
  <c r="P70" i="2"/>
  <c r="I72" i="2"/>
  <c r="I73" i="2"/>
  <c r="F70" i="2"/>
  <c r="J72" i="2"/>
  <c r="N72" i="2" l="1"/>
  <c r="N73" i="2"/>
  <c r="K72" i="2"/>
  <c r="G73" i="2"/>
  <c r="K73" i="2"/>
  <c r="F73" i="2"/>
  <c r="F72" i="2"/>
  <c r="M73" i="2"/>
  <c r="M72" i="2"/>
  <c r="O72" i="2" l="1"/>
  <c r="Q70" i="2"/>
</calcChain>
</file>

<file path=xl/sharedStrings.xml><?xml version="1.0" encoding="utf-8"?>
<sst xmlns="http://schemas.openxmlformats.org/spreadsheetml/2006/main" count="156" uniqueCount="92">
  <si>
    <t>Purchase Orders</t>
  </si>
  <si>
    <t>Subsystem</t>
  </si>
  <si>
    <t>Shipping / Tax / Misc</t>
  </si>
  <si>
    <t>Overall Total</t>
  </si>
  <si>
    <t>Department Spending</t>
  </si>
  <si>
    <t>Total Bill (LFEV + ECE)</t>
  </si>
  <si>
    <t>Notes</t>
  </si>
  <si>
    <t>Request Number</t>
  </si>
  <si>
    <t>Vendor</t>
  </si>
  <si>
    <t>Purchase Date</t>
  </si>
  <si>
    <t>Received Date</t>
  </si>
  <si>
    <t>TSI</t>
  </si>
  <si>
    <t>GLV</t>
  </si>
  <si>
    <t>VSCADA</t>
  </si>
  <si>
    <t>Cell App</t>
  </si>
  <si>
    <t>Controller Cooling System</t>
  </si>
  <si>
    <t>Interconnect / Cabling / ICD</t>
  </si>
  <si>
    <t>Dyno</t>
  </si>
  <si>
    <t>TSV</t>
  </si>
  <si>
    <t>PSL #2</t>
  </si>
  <si>
    <t>Poster Revisions - System Diagrams v0.2/0.3/0.5 + WBS v0.1</t>
  </si>
  <si>
    <t>Digikey</t>
  </si>
  <si>
    <t>SparkFun</t>
  </si>
  <si>
    <t>Koolance</t>
  </si>
  <si>
    <t>Amazon</t>
  </si>
  <si>
    <t>EV West</t>
  </si>
  <si>
    <t>PSL #3</t>
  </si>
  <si>
    <t>PSL #4</t>
  </si>
  <si>
    <t>Poster Revisions - System Diagram v0.6</t>
  </si>
  <si>
    <t>Mouser</t>
  </si>
  <si>
    <t>PSL #5</t>
  </si>
  <si>
    <t>Sears</t>
  </si>
  <si>
    <t>Wire and Cable Your Way</t>
  </si>
  <si>
    <t>Poster Revisions - WBS v0.2</t>
  </si>
  <si>
    <t>Brady</t>
  </si>
  <si>
    <t>Grainger</t>
  </si>
  <si>
    <t>PSL #7</t>
  </si>
  <si>
    <t>Poster Revisions - System Diagram v0.9</t>
  </si>
  <si>
    <t>L17_GLV_07_01 PCB Fabrication #1 (1 board - 2 masks)</t>
  </si>
  <si>
    <t>Newark</t>
  </si>
  <si>
    <t>Wire Care</t>
  </si>
  <si>
    <t>Cable Ties and More</t>
  </si>
  <si>
    <t>CANCELLED</t>
  </si>
  <si>
    <t>was $58.78</t>
  </si>
  <si>
    <t>Tried to cancel, arrived 4/13, kept and charged to department</t>
  </si>
  <si>
    <t>Allied Electronics</t>
  </si>
  <si>
    <t>Automation Direct</t>
  </si>
  <si>
    <t>PSL #8</t>
  </si>
  <si>
    <t>L17_TSI_001_01 PCB Fabrication #1 (2 boards - 2 masks each)</t>
  </si>
  <si>
    <t>AA Portable Power Corp</t>
  </si>
  <si>
    <t>McMaster-Carr</t>
  </si>
  <si>
    <t>Powerwerx</t>
  </si>
  <si>
    <t>Team</t>
  </si>
  <si>
    <t>Allocated Budget</t>
  </si>
  <si>
    <t>Total Spent</t>
  </si>
  <si>
    <t>Budget Remaining</t>
  </si>
  <si>
    <t>Percentage Spent</t>
  </si>
  <si>
    <t>PacMAN Fabrication (2 boards - 4 masks each)</t>
  </si>
  <si>
    <t>DFRobot</t>
  </si>
  <si>
    <t>IEWC</t>
  </si>
  <si>
    <t>PSL #9</t>
  </si>
  <si>
    <t>Controller Cooling</t>
  </si>
  <si>
    <t>Interconnect</t>
  </si>
  <si>
    <t>GMW Associates</t>
  </si>
  <si>
    <t>Poster Revisions - WBS v0.3</t>
  </si>
  <si>
    <t>PSL #10</t>
  </si>
  <si>
    <t>TOTAL</t>
  </si>
  <si>
    <t>Super Bright LEDs</t>
  </si>
  <si>
    <t>Adafruit</t>
  </si>
  <si>
    <t>PSL #11</t>
  </si>
  <si>
    <t>Home Depot</t>
  </si>
  <si>
    <t>PSL #12</t>
  </si>
  <si>
    <t>PSL #13</t>
  </si>
  <si>
    <t>Sticker You</t>
  </si>
  <si>
    <t>Coupon $1.70 discount</t>
  </si>
  <si>
    <t>PSL #14</t>
  </si>
  <si>
    <t>Total Spend</t>
  </si>
  <si>
    <t>From</t>
  </si>
  <si>
    <t>To</t>
  </si>
  <si>
    <t>Week</t>
  </si>
  <si>
    <t>Budget</t>
  </si>
  <si>
    <t>PSL #1</t>
  </si>
  <si>
    <t>PSL #6</t>
  </si>
  <si>
    <t>PSL</t>
  </si>
  <si>
    <t>Subsystem / Budget Category</t>
  </si>
  <si>
    <t>LFEV Total Bill</t>
  </si>
  <si>
    <t>Overall Total Bill (LFEV + ECE)</t>
  </si>
  <si>
    <t>Total Spent To Date (LFEV)</t>
  </si>
  <si>
    <t>Weekly Spending Breakdown</t>
  </si>
  <si>
    <t>Purchase Record</t>
  </si>
  <si>
    <t>was $13.02</t>
  </si>
  <si>
    <t>6 Posters for Poster Presentations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</si>
</sst>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d&quot;-&quot;mmm&quot;-&quot;yy"/>
    <numFmt numFmtId="166" formatCode="&quot;$&quot;#,##0"/>
    <numFmt numFmtId="168" formatCode="[$-409]d\-mmm\-yy;@"/>
  </numFmts>
  <fonts count="21" x14ac:knownFonts="1">
    <font>
      <sz val="10"/>
      <color rgb="FF000000"/>
      <name val="Arial"/>
    </font>
    <font>
      <b/>
      <sz val="14"/>
      <name val="Arial"/>
    </font>
    <font>
      <b/>
      <sz val="11"/>
      <color rgb="FF000000"/>
      <name val="Arial"/>
    </font>
    <font>
      <sz val="14"/>
      <name val="Arial"/>
    </font>
    <font>
      <b/>
      <sz val="11"/>
      <name val="Arial"/>
    </font>
    <font>
      <sz val="10"/>
      <name val="Arial"/>
    </font>
    <font>
      <sz val="11"/>
      <name val="Arial"/>
    </font>
    <font>
      <b/>
      <sz val="10"/>
      <name val="Arial"/>
    </font>
    <font>
      <sz val="10"/>
      <color rgb="FF000000"/>
      <name val="Arial"/>
    </font>
    <font>
      <sz val="11"/>
      <color rgb="FF000000"/>
      <name val="Arial"/>
    </font>
    <font>
      <b/>
      <sz val="11"/>
      <name val="Arial"/>
    </font>
    <font>
      <b/>
      <sz val="10"/>
      <color rgb="FF000000"/>
      <name val="Arial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8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CCCCCC"/>
      </right>
      <top/>
      <bottom style="medium">
        <color rgb="FF00000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33"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/>
    <xf numFmtId="164" fontId="5" fillId="0" borderId="0" xfId="0" applyNumberFormat="1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/>
    <xf numFmtId="166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4" fontId="5" fillId="0" borderId="0" xfId="0" applyNumberFormat="1" applyFont="1"/>
    <xf numFmtId="10" fontId="5" fillId="0" borderId="0" xfId="0" applyNumberFormat="1" applyFont="1"/>
    <xf numFmtId="0" fontId="9" fillId="0" borderId="0" xfId="0" applyFont="1" applyAlignment="1"/>
    <xf numFmtId="166" fontId="5" fillId="0" borderId="0" xfId="0" applyNumberFormat="1" applyFont="1"/>
    <xf numFmtId="164" fontId="5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0" fillId="0" borderId="6" xfId="0" applyFont="1" applyBorder="1" applyAlignment="1"/>
    <xf numFmtId="7" fontId="0" fillId="0" borderId="6" xfId="1" applyNumberFormat="1" applyFont="1" applyBorder="1" applyAlignment="1"/>
    <xf numFmtId="168" fontId="0" fillId="0" borderId="0" xfId="0" applyNumberFormat="1" applyFont="1" applyAlignment="1"/>
    <xf numFmtId="168" fontId="0" fillId="0" borderId="6" xfId="0" applyNumberFormat="1" applyFont="1" applyBorder="1" applyAlignment="1"/>
    <xf numFmtId="0" fontId="0" fillId="0" borderId="7" xfId="0" applyFont="1" applyBorder="1" applyAlignment="1"/>
    <xf numFmtId="7" fontId="0" fillId="0" borderId="8" xfId="1" applyNumberFormat="1" applyFont="1" applyBorder="1" applyAlignment="1"/>
    <xf numFmtId="0" fontId="0" fillId="0" borderId="12" xfId="0" applyFont="1" applyBorder="1" applyAlignment="1"/>
    <xf numFmtId="7" fontId="0" fillId="0" borderId="13" xfId="1" applyNumberFormat="1" applyFont="1" applyBorder="1" applyAlignment="1"/>
    <xf numFmtId="7" fontId="0" fillId="0" borderId="15" xfId="1" applyNumberFormat="1" applyFont="1" applyBorder="1" applyAlignment="1"/>
    <xf numFmtId="7" fontId="0" fillId="0" borderId="16" xfId="1" applyNumberFormat="1" applyFont="1" applyBorder="1" applyAlignment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7" fontId="0" fillId="0" borderId="10" xfId="1" applyNumberFormat="1" applyFont="1" applyBorder="1" applyAlignment="1"/>
    <xf numFmtId="7" fontId="0" fillId="0" borderId="11" xfId="1" applyNumberFormat="1" applyFont="1" applyBorder="1" applyAlignment="1"/>
    <xf numFmtId="0" fontId="0" fillId="0" borderId="6" xfId="0" applyFont="1" applyBorder="1" applyAlignment="1">
      <alignment horizontal="center"/>
    </xf>
    <xf numFmtId="0" fontId="0" fillId="0" borderId="0" xfId="0" applyFont="1" applyBorder="1" applyAlignment="1"/>
    <xf numFmtId="7" fontId="0" fillId="0" borderId="0" xfId="1" applyNumberFormat="1" applyFont="1" applyFill="1" applyBorder="1" applyAlignment="1"/>
    <xf numFmtId="7" fontId="0" fillId="0" borderId="23" xfId="1" applyNumberFormat="1" applyFont="1" applyBorder="1" applyAlignment="1"/>
    <xf numFmtId="0" fontId="2" fillId="0" borderId="24" xfId="0" applyFont="1" applyBorder="1" applyAlignment="1">
      <alignment horizontal="center" vertical="center" wrapText="1"/>
    </xf>
    <xf numFmtId="7" fontId="0" fillId="0" borderId="25" xfId="1" applyNumberFormat="1" applyFont="1" applyBorder="1" applyAlignment="1"/>
    <xf numFmtId="168" fontId="0" fillId="0" borderId="12" xfId="0" applyNumberFormat="1" applyFont="1" applyBorder="1" applyAlignment="1"/>
    <xf numFmtId="168" fontId="0" fillId="0" borderId="14" xfId="0" applyNumberFormat="1" applyFont="1" applyBorder="1" applyAlignment="1"/>
    <xf numFmtId="168" fontId="0" fillId="0" borderId="15" xfId="0" applyNumberFormat="1" applyFont="1" applyBorder="1" applyAlignment="1"/>
    <xf numFmtId="0" fontId="0" fillId="0" borderId="15" xfId="0" applyFont="1" applyBorder="1" applyAlignment="1">
      <alignment horizontal="center"/>
    </xf>
    <xf numFmtId="0" fontId="0" fillId="0" borderId="27" xfId="0" applyFont="1" applyBorder="1" applyAlignment="1"/>
    <xf numFmtId="0" fontId="6" fillId="0" borderId="0" xfId="0" applyFont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6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vertical="center" wrapText="1"/>
    </xf>
    <xf numFmtId="164" fontId="7" fillId="0" borderId="5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9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center" vertical="center" wrapText="1"/>
    </xf>
    <xf numFmtId="10" fontId="9" fillId="0" borderId="0" xfId="0" applyNumberFormat="1" applyFont="1" applyAlignment="1">
      <alignment vertical="center" wrapText="1"/>
    </xf>
    <xf numFmtId="10" fontId="11" fillId="0" borderId="0" xfId="0" applyNumberFormat="1" applyFon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6" fillId="0" borderId="2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5" fillId="0" borderId="25" xfId="0" applyFont="1" applyBorder="1" applyAlignment="1">
      <alignment horizontal="center" vertical="center" wrapText="1"/>
    </xf>
    <xf numFmtId="0" fontId="5" fillId="0" borderId="8" xfId="0" applyFont="1" applyBorder="1"/>
    <xf numFmtId="0" fontId="15" fillId="0" borderId="10" xfId="0" applyFont="1" applyBorder="1" applyAlignment="1">
      <alignment horizontal="center" vertical="center" wrapText="1"/>
    </xf>
    <xf numFmtId="0" fontId="5" fillId="0" borderId="6" xfId="0" applyFont="1" applyBorder="1"/>
    <xf numFmtId="0" fontId="17" fillId="0" borderId="29" xfId="0" applyFont="1" applyBorder="1" applyAlignment="1">
      <alignment wrapText="1"/>
    </xf>
    <xf numFmtId="0" fontId="19" fillId="0" borderId="29" xfId="0" applyFont="1" applyBorder="1" applyAlignment="1">
      <alignment wrapText="1"/>
    </xf>
    <xf numFmtId="0" fontId="15" fillId="0" borderId="2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2" fillId="0" borderId="36" xfId="0" applyFont="1" applyBorder="1" applyAlignment="1">
      <alignment wrapText="1"/>
    </xf>
    <xf numFmtId="8" fontId="12" fillId="0" borderId="36" xfId="0" applyNumberFormat="1" applyFont="1" applyBorder="1" applyAlignment="1">
      <alignment horizontal="right" wrapText="1"/>
    </xf>
    <xf numFmtId="8" fontId="20" fillId="0" borderId="41" xfId="0" applyNumberFormat="1" applyFont="1" applyBorder="1" applyAlignment="1">
      <alignment horizontal="center" wrapText="1"/>
    </xf>
    <xf numFmtId="0" fontId="12" fillId="0" borderId="29" xfId="0" applyFont="1" applyBorder="1" applyAlignment="1">
      <alignment wrapText="1"/>
    </xf>
    <xf numFmtId="8" fontId="12" fillId="0" borderId="41" xfId="0" applyNumberFormat="1" applyFont="1" applyBorder="1" applyAlignment="1">
      <alignment horizontal="right" wrapText="1"/>
    </xf>
    <xf numFmtId="0" fontId="19" fillId="0" borderId="29" xfId="0" applyFont="1" applyBorder="1" applyAlignment="1">
      <alignment horizontal="center" wrapText="1"/>
    </xf>
    <xf numFmtId="15" fontId="19" fillId="0" borderId="29" xfId="0" applyNumberFormat="1" applyFont="1" applyBorder="1" applyAlignment="1">
      <alignment horizontal="center" wrapText="1"/>
    </xf>
    <xf numFmtId="15" fontId="19" fillId="0" borderId="41" xfId="0" applyNumberFormat="1" applyFont="1" applyBorder="1" applyAlignment="1">
      <alignment horizontal="center" wrapText="1"/>
    </xf>
    <xf numFmtId="0" fontId="19" fillId="0" borderId="29" xfId="0" applyFont="1" applyBorder="1" applyAlignment="1">
      <alignment horizontal="center" vertical="center" wrapText="1"/>
    </xf>
    <xf numFmtId="16" fontId="19" fillId="0" borderId="29" xfId="0" applyNumberFormat="1" applyFont="1" applyBorder="1" applyAlignment="1">
      <alignment horizontal="center" wrapText="1"/>
    </xf>
    <xf numFmtId="8" fontId="12" fillId="2" borderId="36" xfId="0" applyNumberFormat="1" applyFont="1" applyFill="1" applyBorder="1" applyAlignment="1">
      <alignment horizontal="right" wrapText="1"/>
    </xf>
    <xf numFmtId="8" fontId="12" fillId="0" borderId="29" xfId="0" applyNumberFormat="1" applyFont="1" applyBorder="1" applyAlignment="1">
      <alignment horizontal="right" wrapText="1"/>
    </xf>
    <xf numFmtId="0" fontId="12" fillId="0" borderId="29" xfId="0" applyFont="1" applyBorder="1" applyAlignment="1">
      <alignment horizontal="center" wrapText="1"/>
    </xf>
    <xf numFmtId="0" fontId="19" fillId="0" borderId="41" xfId="0" applyFont="1" applyBorder="1" applyAlignment="1">
      <alignment horizontal="center" wrapText="1"/>
    </xf>
    <xf numFmtId="0" fontId="19" fillId="0" borderId="41" xfId="0" applyFont="1" applyBorder="1" applyAlignment="1">
      <alignment wrapText="1"/>
    </xf>
    <xf numFmtId="8" fontId="12" fillId="0" borderId="36" xfId="0" applyNumberFormat="1" applyFont="1" applyBorder="1" applyAlignment="1">
      <alignment horizontal="right" vertical="center" wrapText="1"/>
    </xf>
    <xf numFmtId="8" fontId="20" fillId="0" borderId="41" xfId="0" applyNumberFormat="1" applyFont="1" applyBorder="1" applyAlignment="1">
      <alignment horizontal="center" vertical="center" wrapText="1"/>
    </xf>
    <xf numFmtId="8" fontId="12" fillId="0" borderId="41" xfId="0" applyNumberFormat="1" applyFont="1" applyBorder="1" applyAlignment="1">
      <alignment horizontal="right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wrapText="1"/>
    </xf>
    <xf numFmtId="0" fontId="18" fillId="0" borderId="31" xfId="0" applyFont="1" applyBorder="1" applyAlignment="1">
      <alignment horizontal="center" wrapText="1"/>
    </xf>
    <xf numFmtId="0" fontId="18" fillId="0" borderId="32" xfId="0" applyFont="1" applyBorder="1" applyAlignment="1">
      <alignment horizont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wrapText="1"/>
    </xf>
    <xf numFmtId="0" fontId="19" fillId="0" borderId="31" xfId="0" applyFont="1" applyBorder="1" applyAlignment="1">
      <alignment horizontal="center" wrapText="1"/>
    </xf>
    <xf numFmtId="0" fontId="19" fillId="0" borderId="42" xfId="0" applyFont="1" applyBorder="1" applyAlignment="1">
      <alignment horizontal="center" wrapText="1"/>
    </xf>
    <xf numFmtId="8" fontId="0" fillId="0" borderId="12" xfId="0" applyNumberFormat="1" applyFont="1" applyBorder="1" applyAlignment="1"/>
    <xf numFmtId="8" fontId="0" fillId="0" borderId="14" xfId="0" applyNumberFormat="1" applyFont="1" applyBorder="1" applyAlignment="1"/>
    <xf numFmtId="164" fontId="5" fillId="3" borderId="0" xfId="0" applyNumberFormat="1" applyFont="1" applyFill="1"/>
    <xf numFmtId="164" fontId="0" fillId="0" borderId="0" xfId="0" applyNumberFormat="1" applyFont="1" applyAlignment="1"/>
    <xf numFmtId="164" fontId="1" fillId="0" borderId="0" xfId="0" applyNumberFormat="1" applyFont="1" applyAlignment="1">
      <alignment vertical="center" wrapText="1"/>
    </xf>
    <xf numFmtId="8" fontId="20" fillId="0" borderId="0" xfId="0" applyNumberFormat="1" applyFont="1" applyAlignment="1"/>
    <xf numFmtId="8" fontId="0" fillId="0" borderId="9" xfId="0" applyNumberFormat="1" applyFont="1" applyBorder="1" applyAlignment="1"/>
  </cellXfs>
  <cellStyles count="2">
    <cellStyle name="Currency" xfId="1" builtinId="4"/>
    <cellStyle name="Normal" xfId="0" builtinId="0"/>
  </cellStyles>
  <dxfs count="2"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2400" b="1">
                <a:solidFill>
                  <a:srgbClr val="000000"/>
                </a:solidFill>
              </a:defRPr>
            </a:pPr>
            <a:r>
              <a:rPr lang="en-US"/>
              <a:t>Subsystem Budget Spending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'General Budget + Charts'!$E$1</c:f>
              <c:strCache>
                <c:ptCount val="1"/>
                <c:pt idx="0">
                  <c:v>Budget Remaining</c:v>
                </c:pt>
              </c:strCache>
            </c:strRef>
          </c:tx>
          <c:spPr>
            <a:solidFill>
              <a:srgbClr val="38761D"/>
            </a:solidFill>
          </c:spPr>
          <c:invertIfNegative val="1"/>
          <c:cat>
            <c:strRef>
              <c:f>'General Budget + Charts'!$A$2:$A$10</c:f>
              <c:strCache>
                <c:ptCount val="9"/>
                <c:pt idx="0">
                  <c:v>TSI</c:v>
                </c:pt>
                <c:pt idx="1">
                  <c:v>GLV</c:v>
                </c:pt>
                <c:pt idx="2">
                  <c:v>VSCADA</c:v>
                </c:pt>
                <c:pt idx="3">
                  <c:v>Cell App</c:v>
                </c:pt>
                <c:pt idx="4">
                  <c:v>Controller Cooling</c:v>
                </c:pt>
                <c:pt idx="5">
                  <c:v>Interconnect</c:v>
                </c:pt>
                <c:pt idx="6">
                  <c:v>Dyno</c:v>
                </c:pt>
                <c:pt idx="7">
                  <c:v>TSV</c:v>
                </c:pt>
                <c:pt idx="8">
                  <c:v>Shipping / Tax / Misc</c:v>
                </c:pt>
              </c:strCache>
            </c:strRef>
          </c:cat>
          <c:val>
            <c:numRef>
              <c:f>'General Budget + Charts'!$E$2:$E$11</c:f>
              <c:numCache>
                <c:formatCode>"$"#,##0.00</c:formatCode>
                <c:ptCount val="10"/>
                <c:pt idx="0">
                  <c:v>-41.67</c:v>
                </c:pt>
                <c:pt idx="1">
                  <c:v>379.1</c:v>
                </c:pt>
                <c:pt idx="2">
                  <c:v>28.01</c:v>
                </c:pt>
                <c:pt idx="3">
                  <c:v>125</c:v>
                </c:pt>
                <c:pt idx="4">
                  <c:v>88.31</c:v>
                </c:pt>
                <c:pt idx="5">
                  <c:v>-1241.52</c:v>
                </c:pt>
                <c:pt idx="6">
                  <c:v>50</c:v>
                </c:pt>
                <c:pt idx="7">
                  <c:v>-390.43</c:v>
                </c:pt>
                <c:pt idx="8">
                  <c:v>280.45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'General Budget + Charts'!$D$1</c:f>
              <c:strCache>
                <c:ptCount val="1"/>
                <c:pt idx="0">
                  <c:v>Total Spent</c:v>
                </c:pt>
              </c:strCache>
            </c:strRef>
          </c:tx>
          <c:spPr>
            <a:solidFill>
              <a:srgbClr val="F1C232"/>
            </a:solidFill>
          </c:spPr>
          <c:invertIfNegative val="1"/>
          <c:cat>
            <c:strRef>
              <c:f>'General Budget + Charts'!$A$2:$A$10</c:f>
              <c:strCache>
                <c:ptCount val="9"/>
                <c:pt idx="0">
                  <c:v>TSI</c:v>
                </c:pt>
                <c:pt idx="1">
                  <c:v>GLV</c:v>
                </c:pt>
                <c:pt idx="2">
                  <c:v>VSCADA</c:v>
                </c:pt>
                <c:pt idx="3">
                  <c:v>Cell App</c:v>
                </c:pt>
                <c:pt idx="4">
                  <c:v>Controller Cooling</c:v>
                </c:pt>
                <c:pt idx="5">
                  <c:v>Interconnect</c:v>
                </c:pt>
                <c:pt idx="6">
                  <c:v>Dyno</c:v>
                </c:pt>
                <c:pt idx="7">
                  <c:v>TSV</c:v>
                </c:pt>
                <c:pt idx="8">
                  <c:v>Shipping / Tax / Misc</c:v>
                </c:pt>
              </c:strCache>
            </c:strRef>
          </c:cat>
          <c:val>
            <c:numRef>
              <c:f>'General Budget + Charts'!$D$2:$D$10</c:f>
              <c:numCache>
                <c:formatCode>"$"#,##0.00</c:formatCode>
                <c:ptCount val="9"/>
                <c:pt idx="0">
                  <c:v>1041.67</c:v>
                </c:pt>
                <c:pt idx="1">
                  <c:v>620.9</c:v>
                </c:pt>
                <c:pt idx="2">
                  <c:v>21.99</c:v>
                </c:pt>
                <c:pt idx="3">
                  <c:v>0</c:v>
                </c:pt>
                <c:pt idx="4">
                  <c:v>511.69</c:v>
                </c:pt>
                <c:pt idx="5">
                  <c:v>2241.52</c:v>
                </c:pt>
                <c:pt idx="6">
                  <c:v>0</c:v>
                </c:pt>
                <c:pt idx="7">
                  <c:v>890.43</c:v>
                </c:pt>
                <c:pt idx="8">
                  <c:v>894.55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5735344"/>
        <c:axId val="291683632"/>
      </c:barChart>
      <c:catAx>
        <c:axId val="29573534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291683632"/>
        <c:crosses val="autoZero"/>
        <c:auto val="1"/>
        <c:lblAlgn val="ctr"/>
        <c:lblOffset val="100"/>
        <c:noMultiLvlLbl val="1"/>
      </c:catAx>
      <c:valAx>
        <c:axId val="291683632"/>
        <c:scaling>
          <c:orientation val="minMax"/>
          <c:max val="2500"/>
          <c:min val="-1500"/>
        </c:scaling>
        <c:delete val="0"/>
        <c:axPos val="l"/>
        <c:majorGridlines>
          <c:spPr>
            <a:ln>
              <a:solidFill>
                <a:srgbClr val="999999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numFmt formatCode="&quot;$&quot;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9573534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2400" b="1">
                <a:solidFill>
                  <a:srgbClr val="000000"/>
                </a:solidFill>
              </a:defRPr>
            </a:pPr>
            <a:r>
              <a:rPr lang="en-US"/>
              <a:t>Allocated Budget Breakdown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366CC"/>
              </a:solidFill>
            </c:spPr>
          </c:dPt>
          <c:dPt>
            <c:idx val="1"/>
            <c:bubble3D val="0"/>
            <c:spPr>
              <a:solidFill>
                <a:srgbClr val="DC3912"/>
              </a:solidFill>
            </c:spPr>
          </c:dPt>
          <c:dPt>
            <c:idx val="2"/>
            <c:bubble3D val="0"/>
            <c:spPr>
              <a:solidFill>
                <a:srgbClr val="FF9900"/>
              </a:solidFill>
            </c:spPr>
          </c:dPt>
          <c:dPt>
            <c:idx val="3"/>
            <c:bubble3D val="0"/>
            <c:spPr>
              <a:solidFill>
                <a:srgbClr val="109618"/>
              </a:solidFill>
            </c:spPr>
          </c:dPt>
          <c:dPt>
            <c:idx val="4"/>
            <c:bubble3D val="0"/>
            <c:spPr>
              <a:solidFill>
                <a:srgbClr val="990099"/>
              </a:solidFill>
            </c:spPr>
          </c:dPt>
          <c:dPt>
            <c:idx val="5"/>
            <c:bubble3D val="0"/>
            <c:spPr>
              <a:solidFill>
                <a:srgbClr val="0099C6"/>
              </a:solidFill>
            </c:spPr>
          </c:dPt>
          <c:dPt>
            <c:idx val="6"/>
            <c:bubble3D val="0"/>
            <c:spPr>
              <a:solidFill>
                <a:srgbClr val="DD4477"/>
              </a:solidFill>
            </c:spPr>
          </c:dPt>
          <c:dPt>
            <c:idx val="7"/>
            <c:bubble3D val="0"/>
            <c:spPr>
              <a:solidFill>
                <a:srgbClr val="66AA00"/>
              </a:solidFill>
            </c:spPr>
          </c:dPt>
          <c:dPt>
            <c:idx val="8"/>
            <c:bubble3D val="0"/>
            <c:spPr>
              <a:solidFill>
                <a:srgbClr val="B82E2E"/>
              </a:solidFill>
            </c:spPr>
          </c:dPt>
          <c:dPt>
            <c:idx val="9"/>
            <c:bubble3D val="0"/>
            <c:spPr>
              <a:solidFill>
                <a:srgbClr val="316395"/>
              </a:solidFill>
            </c:spPr>
          </c:dPt>
          <c:dPt>
            <c:idx val="10"/>
            <c:bubble3D val="0"/>
            <c:spPr>
              <a:solidFill>
                <a:srgbClr val="994499"/>
              </a:solidFill>
            </c:spPr>
          </c:dPt>
          <c:dPt>
            <c:idx val="11"/>
            <c:bubble3D val="0"/>
            <c:spPr>
              <a:solidFill>
                <a:srgbClr val="22AA99"/>
              </a:solidFill>
            </c:spPr>
          </c:dPt>
          <c:dPt>
            <c:idx val="12"/>
            <c:bubble3D val="0"/>
            <c:spPr>
              <a:solidFill>
                <a:srgbClr val="AAAA11"/>
              </a:solidFill>
            </c:spPr>
          </c:dPt>
          <c:dPt>
            <c:idx val="13"/>
            <c:bubble3D val="0"/>
            <c:spPr>
              <a:solidFill>
                <a:srgbClr val="6633CC"/>
              </a:solidFill>
            </c:spPr>
          </c:dPt>
          <c:dPt>
            <c:idx val="14"/>
            <c:bubble3D val="0"/>
            <c:spPr>
              <a:solidFill>
                <a:srgbClr val="E67300"/>
              </a:solidFill>
            </c:spPr>
          </c:dPt>
          <c:dPt>
            <c:idx val="15"/>
            <c:bubble3D val="0"/>
            <c:spPr>
              <a:solidFill>
                <a:srgbClr val="8B0707"/>
              </a:solidFill>
            </c:spPr>
          </c:dPt>
          <c:dPt>
            <c:idx val="16"/>
            <c:bubble3D val="0"/>
            <c:spPr>
              <a:solidFill>
                <a:srgbClr val="651067"/>
              </a:solidFill>
            </c:spPr>
          </c:dPt>
          <c:dPt>
            <c:idx val="17"/>
            <c:bubble3D val="0"/>
            <c:spPr>
              <a:solidFill>
                <a:srgbClr val="329262"/>
              </a:solidFill>
            </c:spPr>
          </c:dPt>
          <c:dPt>
            <c:idx val="18"/>
            <c:bubble3D val="0"/>
            <c:spPr>
              <a:solidFill>
                <a:srgbClr val="5574A6"/>
              </a:solidFill>
            </c:spPr>
          </c:dPt>
          <c:dPt>
            <c:idx val="19"/>
            <c:bubble3D val="0"/>
            <c:spPr>
              <a:solidFill>
                <a:srgbClr val="3B3EAC"/>
              </a:solidFill>
            </c:spPr>
          </c:dPt>
          <c:dPt>
            <c:idx val="20"/>
            <c:bubble3D val="0"/>
            <c:spPr>
              <a:solidFill>
                <a:srgbClr val="B77322"/>
              </a:solidFill>
            </c:spPr>
          </c:dPt>
          <c:dPt>
            <c:idx val="21"/>
            <c:bubble3D val="0"/>
            <c:spPr>
              <a:solidFill>
                <a:srgbClr val="16D620"/>
              </a:solidFill>
            </c:spPr>
          </c:dPt>
          <c:dPt>
            <c:idx val="22"/>
            <c:bubble3D val="0"/>
            <c:spPr>
              <a:solidFill>
                <a:srgbClr val="B91383"/>
              </a:solidFill>
            </c:spPr>
          </c:dPt>
          <c:dPt>
            <c:idx val="23"/>
            <c:bubble3D val="0"/>
            <c:spPr>
              <a:solidFill>
                <a:srgbClr val="F4359E"/>
              </a:solidFill>
            </c:spPr>
          </c:dPt>
          <c:dPt>
            <c:idx val="24"/>
            <c:bubble3D val="0"/>
            <c:spPr>
              <a:solidFill>
                <a:srgbClr val="9C5935"/>
              </a:solidFill>
            </c:spPr>
          </c:dPt>
          <c:dPt>
            <c:idx val="25"/>
            <c:bubble3D val="0"/>
            <c:spPr>
              <a:solidFill>
                <a:srgbClr val="A9C413"/>
              </a:solidFill>
            </c:spPr>
          </c:dPt>
          <c:dPt>
            <c:idx val="26"/>
            <c:bubble3D val="0"/>
            <c:spPr>
              <a:solidFill>
                <a:srgbClr val="2A778D"/>
              </a:solidFill>
            </c:spPr>
          </c:dPt>
          <c:dPt>
            <c:idx val="27"/>
            <c:bubble3D val="0"/>
            <c:spPr>
              <a:solidFill>
                <a:srgbClr val="668D1C"/>
              </a:solidFill>
            </c:spPr>
          </c:dPt>
          <c:dPt>
            <c:idx val="28"/>
            <c:bubble3D val="0"/>
            <c:spPr>
              <a:solidFill>
                <a:srgbClr val="BEA413"/>
              </a:solidFill>
            </c:spPr>
          </c:dPt>
          <c:dPt>
            <c:idx val="29"/>
            <c:bubble3D val="0"/>
            <c:spPr>
              <a:solidFill>
                <a:srgbClr val="0C5922"/>
              </a:solidFill>
            </c:spPr>
          </c:dPt>
          <c:dPt>
            <c:idx val="30"/>
            <c:bubble3D val="0"/>
            <c:spPr>
              <a:solidFill>
                <a:srgbClr val="743411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'General Budget + Charts'!$A$2:$A$10</c:f>
              <c:strCache>
                <c:ptCount val="9"/>
                <c:pt idx="0">
                  <c:v>TSI</c:v>
                </c:pt>
                <c:pt idx="1">
                  <c:v>GLV</c:v>
                </c:pt>
                <c:pt idx="2">
                  <c:v>VSCADA</c:v>
                </c:pt>
                <c:pt idx="3">
                  <c:v>Cell App</c:v>
                </c:pt>
                <c:pt idx="4">
                  <c:v>Controller Cooling</c:v>
                </c:pt>
                <c:pt idx="5">
                  <c:v>Interconnect</c:v>
                </c:pt>
                <c:pt idx="6">
                  <c:v>Dyno</c:v>
                </c:pt>
                <c:pt idx="7">
                  <c:v>TSV</c:v>
                </c:pt>
                <c:pt idx="8">
                  <c:v>Shipping / Tax / Misc</c:v>
                </c:pt>
              </c:strCache>
            </c:strRef>
          </c:cat>
          <c:val>
            <c:numRef>
              <c:f>'General Budget + Charts'!$B$2:$B$10</c:f>
              <c:numCache>
                <c:formatCode>"$"#,##0</c:formatCode>
                <c:ptCount val="9"/>
                <c:pt idx="0">
                  <c:v>1000</c:v>
                </c:pt>
                <c:pt idx="1">
                  <c:v>1000</c:v>
                </c:pt>
                <c:pt idx="2">
                  <c:v>50</c:v>
                </c:pt>
                <c:pt idx="3">
                  <c:v>125</c:v>
                </c:pt>
                <c:pt idx="4">
                  <c:v>600</c:v>
                </c:pt>
                <c:pt idx="5">
                  <c:v>1000</c:v>
                </c:pt>
                <c:pt idx="6">
                  <c:v>50</c:v>
                </c:pt>
                <c:pt idx="7">
                  <c:v>500</c:v>
                </c:pt>
                <c:pt idx="8">
                  <c:v>1175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2400" b="1">
                <a:solidFill>
                  <a:srgbClr val="000000"/>
                </a:solidFill>
              </a:defRPr>
            </a:pPr>
            <a:r>
              <a:rPr lang="en-US"/>
              <a:t>Overall Spending Breakdown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'General Budget + Charts'!$D$1</c:f>
              <c:strCache>
                <c:ptCount val="1"/>
                <c:pt idx="0">
                  <c:v>Total Spent</c:v>
                </c:pt>
              </c:strCache>
            </c:strRef>
          </c:tx>
          <c:dPt>
            <c:idx val="0"/>
            <c:bubble3D val="0"/>
            <c:spPr>
              <a:solidFill>
                <a:srgbClr val="3366C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"/>
            <c:bubble3D val="0"/>
            <c:spPr>
              <a:solidFill>
                <a:srgbClr val="DC3912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3"/>
            <c:bubble3D val="0"/>
            <c:spPr>
              <a:solidFill>
                <a:srgbClr val="109618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4"/>
            <c:bubble3D val="0"/>
            <c:spPr>
              <a:solidFill>
                <a:srgbClr val="990099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5"/>
            <c:bubble3D val="0"/>
            <c:spPr>
              <a:solidFill>
                <a:srgbClr val="0099C6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6"/>
            <c:bubble3D val="0"/>
            <c:spPr>
              <a:solidFill>
                <a:srgbClr val="DD4477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7"/>
            <c:bubble3D val="0"/>
            <c:spPr>
              <a:solidFill>
                <a:srgbClr val="66AA00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8"/>
            <c:bubble3D val="0"/>
            <c:spPr>
              <a:solidFill>
                <a:srgbClr val="B82E2E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9"/>
            <c:bubble3D val="0"/>
            <c:spPr>
              <a:solidFill>
                <a:srgbClr val="316395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0"/>
            <c:bubble3D val="0"/>
            <c:spPr>
              <a:solidFill>
                <a:srgbClr val="994499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1"/>
            <c:bubble3D val="0"/>
            <c:spPr>
              <a:solidFill>
                <a:srgbClr val="22AA99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2"/>
            <c:bubble3D val="0"/>
            <c:spPr>
              <a:solidFill>
                <a:srgbClr val="AAAA11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3"/>
            <c:bubble3D val="0"/>
            <c:spPr>
              <a:solidFill>
                <a:srgbClr val="6633C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4"/>
            <c:bubble3D val="0"/>
            <c:spPr>
              <a:solidFill>
                <a:srgbClr val="E67300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5"/>
            <c:bubble3D val="0"/>
            <c:spPr>
              <a:solidFill>
                <a:srgbClr val="8B0707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6"/>
            <c:bubble3D val="0"/>
            <c:spPr>
              <a:solidFill>
                <a:srgbClr val="651067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7"/>
            <c:bubble3D val="0"/>
            <c:spPr>
              <a:solidFill>
                <a:srgbClr val="329262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8"/>
            <c:bubble3D val="0"/>
            <c:spPr>
              <a:solidFill>
                <a:srgbClr val="5574A6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9"/>
            <c:bubble3D val="0"/>
            <c:spPr>
              <a:solidFill>
                <a:srgbClr val="3B3EA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0"/>
            <c:bubble3D val="0"/>
            <c:spPr>
              <a:solidFill>
                <a:srgbClr val="B77322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1"/>
            <c:bubble3D val="0"/>
            <c:spPr>
              <a:solidFill>
                <a:srgbClr val="16D620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2"/>
            <c:bubble3D val="0"/>
            <c:spPr>
              <a:solidFill>
                <a:srgbClr val="B91383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3"/>
            <c:bubble3D val="0"/>
            <c:spPr>
              <a:solidFill>
                <a:srgbClr val="F4359E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4"/>
            <c:bubble3D val="0"/>
            <c:spPr>
              <a:solidFill>
                <a:srgbClr val="9C5935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5"/>
            <c:bubble3D val="0"/>
            <c:spPr>
              <a:solidFill>
                <a:srgbClr val="A9C413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6"/>
            <c:bubble3D val="0"/>
            <c:spPr>
              <a:solidFill>
                <a:srgbClr val="2A778D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7"/>
            <c:bubble3D val="0"/>
            <c:spPr>
              <a:solidFill>
                <a:srgbClr val="668D1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8"/>
            <c:bubble3D val="0"/>
            <c:spPr>
              <a:solidFill>
                <a:srgbClr val="BEA413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9"/>
            <c:bubble3D val="0"/>
            <c:spPr>
              <a:solidFill>
                <a:srgbClr val="0C5922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30"/>
            <c:bubble3D val="0"/>
            <c:spPr>
              <a:solidFill>
                <a:srgbClr val="743411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'General Budget + Charts'!$A$2:$A$10</c:f>
              <c:strCache>
                <c:ptCount val="9"/>
                <c:pt idx="0">
                  <c:v>TSI</c:v>
                </c:pt>
                <c:pt idx="1">
                  <c:v>GLV</c:v>
                </c:pt>
                <c:pt idx="2">
                  <c:v>VSCADA</c:v>
                </c:pt>
                <c:pt idx="3">
                  <c:v>Cell App</c:v>
                </c:pt>
                <c:pt idx="4">
                  <c:v>Controller Cooling</c:v>
                </c:pt>
                <c:pt idx="5">
                  <c:v>Interconnect</c:v>
                </c:pt>
                <c:pt idx="6">
                  <c:v>Dyno</c:v>
                </c:pt>
                <c:pt idx="7">
                  <c:v>TSV</c:v>
                </c:pt>
                <c:pt idx="8">
                  <c:v>Shipping / Tax / Misc</c:v>
                </c:pt>
              </c:strCache>
            </c:strRef>
          </c:cat>
          <c:val>
            <c:numRef>
              <c:f>'General Budget + Charts'!$D$2:$D$10</c:f>
              <c:numCache>
                <c:formatCode>"$"#,##0.00</c:formatCode>
                <c:ptCount val="9"/>
                <c:pt idx="0">
                  <c:v>1041.67</c:v>
                </c:pt>
                <c:pt idx="1">
                  <c:v>620.9</c:v>
                </c:pt>
                <c:pt idx="2">
                  <c:v>21.99</c:v>
                </c:pt>
                <c:pt idx="3">
                  <c:v>0</c:v>
                </c:pt>
                <c:pt idx="4">
                  <c:v>511.69</c:v>
                </c:pt>
                <c:pt idx="5">
                  <c:v>2241.52</c:v>
                </c:pt>
                <c:pt idx="6">
                  <c:v>0</c:v>
                </c:pt>
                <c:pt idx="7">
                  <c:v>890.43</c:v>
                </c:pt>
                <c:pt idx="8">
                  <c:v>894.55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2400" b="1">
                <a:solidFill>
                  <a:srgbClr val="000000"/>
                </a:solidFill>
              </a:defRPr>
            </a:pPr>
            <a:r>
              <a:rPr lang="en-US"/>
              <a:t>Allocated Budget Breakdown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366CC"/>
              </a:solidFill>
            </c:spPr>
          </c:dPt>
          <c:dPt>
            <c:idx val="1"/>
            <c:bubble3D val="0"/>
            <c:spPr>
              <a:solidFill>
                <a:srgbClr val="DC3912"/>
              </a:solidFill>
            </c:spPr>
          </c:dPt>
          <c:dPt>
            <c:idx val="2"/>
            <c:bubble3D val="0"/>
            <c:spPr>
              <a:solidFill>
                <a:srgbClr val="FF9900"/>
              </a:solidFill>
            </c:spPr>
          </c:dPt>
          <c:dPt>
            <c:idx val="3"/>
            <c:bubble3D val="0"/>
            <c:spPr>
              <a:solidFill>
                <a:srgbClr val="109618"/>
              </a:solidFill>
            </c:spPr>
          </c:dPt>
          <c:dPt>
            <c:idx val="4"/>
            <c:bubble3D val="0"/>
            <c:spPr>
              <a:solidFill>
                <a:srgbClr val="990099"/>
              </a:solidFill>
            </c:spPr>
          </c:dPt>
          <c:dPt>
            <c:idx val="5"/>
            <c:bubble3D val="0"/>
            <c:spPr>
              <a:solidFill>
                <a:srgbClr val="0099C6"/>
              </a:solidFill>
            </c:spPr>
          </c:dPt>
          <c:dPt>
            <c:idx val="6"/>
            <c:bubble3D val="0"/>
            <c:spPr>
              <a:solidFill>
                <a:srgbClr val="DD4477"/>
              </a:solidFill>
            </c:spPr>
          </c:dPt>
          <c:dPt>
            <c:idx val="7"/>
            <c:bubble3D val="0"/>
            <c:spPr>
              <a:solidFill>
                <a:srgbClr val="66AA00"/>
              </a:solidFill>
            </c:spPr>
          </c:dPt>
          <c:dPt>
            <c:idx val="8"/>
            <c:bubble3D val="0"/>
            <c:spPr>
              <a:solidFill>
                <a:srgbClr val="B82E2E"/>
              </a:solidFill>
            </c:spPr>
          </c:dPt>
          <c:dPt>
            <c:idx val="9"/>
            <c:bubble3D val="0"/>
            <c:spPr>
              <a:solidFill>
                <a:srgbClr val="316395"/>
              </a:solidFill>
            </c:spPr>
          </c:dPt>
          <c:dPt>
            <c:idx val="10"/>
            <c:bubble3D val="0"/>
            <c:spPr>
              <a:solidFill>
                <a:srgbClr val="994499"/>
              </a:solidFill>
            </c:spPr>
          </c:dPt>
          <c:dPt>
            <c:idx val="11"/>
            <c:bubble3D val="0"/>
            <c:spPr>
              <a:solidFill>
                <a:srgbClr val="22AA99"/>
              </a:solidFill>
            </c:spPr>
          </c:dPt>
          <c:dPt>
            <c:idx val="12"/>
            <c:bubble3D val="0"/>
            <c:spPr>
              <a:solidFill>
                <a:srgbClr val="AAAA11"/>
              </a:solidFill>
            </c:spPr>
          </c:dPt>
          <c:dPt>
            <c:idx val="13"/>
            <c:bubble3D val="0"/>
            <c:spPr>
              <a:solidFill>
                <a:srgbClr val="6633CC"/>
              </a:solidFill>
            </c:spPr>
          </c:dPt>
          <c:dPt>
            <c:idx val="14"/>
            <c:bubble3D val="0"/>
            <c:spPr>
              <a:solidFill>
                <a:srgbClr val="E67300"/>
              </a:solidFill>
            </c:spPr>
          </c:dPt>
          <c:dPt>
            <c:idx val="15"/>
            <c:bubble3D val="0"/>
            <c:spPr>
              <a:solidFill>
                <a:srgbClr val="8B0707"/>
              </a:solidFill>
            </c:spPr>
          </c:dPt>
          <c:dPt>
            <c:idx val="16"/>
            <c:bubble3D val="0"/>
            <c:spPr>
              <a:solidFill>
                <a:srgbClr val="651067"/>
              </a:solidFill>
            </c:spPr>
          </c:dPt>
          <c:dPt>
            <c:idx val="17"/>
            <c:bubble3D val="0"/>
            <c:spPr>
              <a:solidFill>
                <a:srgbClr val="329262"/>
              </a:solidFill>
            </c:spPr>
          </c:dPt>
          <c:dPt>
            <c:idx val="18"/>
            <c:bubble3D val="0"/>
            <c:spPr>
              <a:solidFill>
                <a:srgbClr val="5574A6"/>
              </a:solidFill>
            </c:spPr>
          </c:dPt>
          <c:dPt>
            <c:idx val="19"/>
            <c:bubble3D val="0"/>
            <c:spPr>
              <a:solidFill>
                <a:srgbClr val="3B3EAC"/>
              </a:solidFill>
            </c:spPr>
          </c:dPt>
          <c:dPt>
            <c:idx val="20"/>
            <c:bubble3D val="0"/>
            <c:spPr>
              <a:solidFill>
                <a:srgbClr val="B77322"/>
              </a:solidFill>
            </c:spPr>
          </c:dPt>
          <c:dPt>
            <c:idx val="21"/>
            <c:bubble3D val="0"/>
            <c:spPr>
              <a:solidFill>
                <a:srgbClr val="16D620"/>
              </a:solidFill>
            </c:spPr>
          </c:dPt>
          <c:dPt>
            <c:idx val="22"/>
            <c:bubble3D val="0"/>
            <c:spPr>
              <a:solidFill>
                <a:srgbClr val="B91383"/>
              </a:solidFill>
            </c:spPr>
          </c:dPt>
          <c:dPt>
            <c:idx val="23"/>
            <c:bubble3D val="0"/>
            <c:spPr>
              <a:solidFill>
                <a:srgbClr val="F4359E"/>
              </a:solidFill>
            </c:spPr>
          </c:dPt>
          <c:dPt>
            <c:idx val="24"/>
            <c:bubble3D val="0"/>
            <c:spPr>
              <a:solidFill>
                <a:srgbClr val="9C5935"/>
              </a:solidFill>
            </c:spPr>
          </c:dPt>
          <c:dPt>
            <c:idx val="25"/>
            <c:bubble3D val="0"/>
            <c:spPr>
              <a:solidFill>
                <a:srgbClr val="A9C413"/>
              </a:solidFill>
            </c:spPr>
          </c:dPt>
          <c:dPt>
            <c:idx val="26"/>
            <c:bubble3D val="0"/>
            <c:spPr>
              <a:solidFill>
                <a:srgbClr val="2A778D"/>
              </a:solidFill>
            </c:spPr>
          </c:dPt>
          <c:dPt>
            <c:idx val="27"/>
            <c:bubble3D val="0"/>
            <c:spPr>
              <a:solidFill>
                <a:srgbClr val="668D1C"/>
              </a:solidFill>
            </c:spPr>
          </c:dPt>
          <c:dPt>
            <c:idx val="28"/>
            <c:bubble3D val="0"/>
            <c:spPr>
              <a:solidFill>
                <a:srgbClr val="BEA413"/>
              </a:solidFill>
            </c:spPr>
          </c:dPt>
          <c:dPt>
            <c:idx val="29"/>
            <c:bubble3D val="0"/>
            <c:spPr>
              <a:solidFill>
                <a:srgbClr val="0C5922"/>
              </a:solidFill>
            </c:spPr>
          </c:dPt>
          <c:dPt>
            <c:idx val="30"/>
            <c:bubble3D val="0"/>
            <c:spPr>
              <a:solidFill>
                <a:srgbClr val="743411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'General Budget + Charts'!$A$2:$A$10</c:f>
              <c:strCache>
                <c:ptCount val="9"/>
                <c:pt idx="0">
                  <c:v>TSI</c:v>
                </c:pt>
                <c:pt idx="1">
                  <c:v>GLV</c:v>
                </c:pt>
                <c:pt idx="2">
                  <c:v>VSCADA</c:v>
                </c:pt>
                <c:pt idx="3">
                  <c:v>Cell App</c:v>
                </c:pt>
                <c:pt idx="4">
                  <c:v>Controller Cooling</c:v>
                </c:pt>
                <c:pt idx="5">
                  <c:v>Interconnect</c:v>
                </c:pt>
                <c:pt idx="6">
                  <c:v>Dyno</c:v>
                </c:pt>
                <c:pt idx="7">
                  <c:v>TSV</c:v>
                </c:pt>
                <c:pt idx="8">
                  <c:v>Shipping / Tax / Misc</c:v>
                </c:pt>
              </c:strCache>
            </c:strRef>
          </c:cat>
          <c:val>
            <c:numRef>
              <c:f>'General Budget + Charts'!$B$2:$B$10</c:f>
              <c:numCache>
                <c:formatCode>"$"#,##0</c:formatCode>
                <c:ptCount val="9"/>
                <c:pt idx="0">
                  <c:v>1000</c:v>
                </c:pt>
                <c:pt idx="1">
                  <c:v>1000</c:v>
                </c:pt>
                <c:pt idx="2">
                  <c:v>50</c:v>
                </c:pt>
                <c:pt idx="3">
                  <c:v>125</c:v>
                </c:pt>
                <c:pt idx="4">
                  <c:v>600</c:v>
                </c:pt>
                <c:pt idx="5">
                  <c:v>1000</c:v>
                </c:pt>
                <c:pt idx="6">
                  <c:v>50</c:v>
                </c:pt>
                <c:pt idx="7">
                  <c:v>500</c:v>
                </c:pt>
                <c:pt idx="8">
                  <c:v>1175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2400" b="1">
                <a:solidFill>
                  <a:srgbClr val="000000"/>
                </a:solidFill>
              </a:defRPr>
            </a:pPr>
            <a:r>
              <a:rPr lang="en-US"/>
              <a:t>Overall Spending Breakdown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'General Budget + Charts'!$D$1</c:f>
              <c:strCache>
                <c:ptCount val="1"/>
                <c:pt idx="0">
                  <c:v>Total Spent</c:v>
                </c:pt>
              </c:strCache>
            </c:strRef>
          </c:tx>
          <c:dPt>
            <c:idx val="0"/>
            <c:bubble3D val="0"/>
            <c:spPr>
              <a:solidFill>
                <a:srgbClr val="3366C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"/>
            <c:bubble3D val="0"/>
            <c:spPr>
              <a:solidFill>
                <a:srgbClr val="DC3912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3"/>
            <c:bubble3D val="0"/>
            <c:spPr>
              <a:solidFill>
                <a:srgbClr val="109618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4"/>
            <c:bubble3D val="0"/>
            <c:spPr>
              <a:solidFill>
                <a:srgbClr val="990099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5"/>
            <c:bubble3D val="0"/>
            <c:spPr>
              <a:solidFill>
                <a:srgbClr val="0099C6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6"/>
            <c:bubble3D val="0"/>
            <c:spPr>
              <a:solidFill>
                <a:srgbClr val="DD4477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7"/>
            <c:bubble3D val="0"/>
            <c:spPr>
              <a:solidFill>
                <a:srgbClr val="66AA00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8"/>
            <c:bubble3D val="0"/>
            <c:spPr>
              <a:solidFill>
                <a:srgbClr val="B82E2E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9"/>
            <c:bubble3D val="0"/>
            <c:spPr>
              <a:solidFill>
                <a:srgbClr val="316395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0"/>
            <c:bubble3D val="0"/>
            <c:spPr>
              <a:solidFill>
                <a:srgbClr val="994499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1"/>
            <c:bubble3D val="0"/>
            <c:spPr>
              <a:solidFill>
                <a:srgbClr val="22AA99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2"/>
            <c:bubble3D val="0"/>
            <c:spPr>
              <a:solidFill>
                <a:srgbClr val="AAAA11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3"/>
            <c:bubble3D val="0"/>
            <c:spPr>
              <a:solidFill>
                <a:srgbClr val="6633C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4"/>
            <c:bubble3D val="0"/>
            <c:spPr>
              <a:solidFill>
                <a:srgbClr val="E67300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5"/>
            <c:bubble3D val="0"/>
            <c:spPr>
              <a:solidFill>
                <a:srgbClr val="8B0707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6"/>
            <c:bubble3D val="0"/>
            <c:spPr>
              <a:solidFill>
                <a:srgbClr val="651067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7"/>
            <c:bubble3D val="0"/>
            <c:spPr>
              <a:solidFill>
                <a:srgbClr val="329262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8"/>
            <c:bubble3D val="0"/>
            <c:spPr>
              <a:solidFill>
                <a:srgbClr val="5574A6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9"/>
            <c:bubble3D val="0"/>
            <c:spPr>
              <a:solidFill>
                <a:srgbClr val="3B3EA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0"/>
            <c:bubble3D val="0"/>
            <c:spPr>
              <a:solidFill>
                <a:srgbClr val="B77322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1"/>
            <c:bubble3D val="0"/>
            <c:spPr>
              <a:solidFill>
                <a:srgbClr val="16D620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2"/>
            <c:bubble3D val="0"/>
            <c:spPr>
              <a:solidFill>
                <a:srgbClr val="B91383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3"/>
            <c:bubble3D val="0"/>
            <c:spPr>
              <a:solidFill>
                <a:srgbClr val="F4359E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4"/>
            <c:bubble3D val="0"/>
            <c:spPr>
              <a:solidFill>
                <a:srgbClr val="9C5935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5"/>
            <c:bubble3D val="0"/>
            <c:spPr>
              <a:solidFill>
                <a:srgbClr val="A9C413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6"/>
            <c:bubble3D val="0"/>
            <c:spPr>
              <a:solidFill>
                <a:srgbClr val="2A778D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7"/>
            <c:bubble3D val="0"/>
            <c:spPr>
              <a:solidFill>
                <a:srgbClr val="668D1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8"/>
            <c:bubble3D val="0"/>
            <c:spPr>
              <a:solidFill>
                <a:srgbClr val="BEA413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9"/>
            <c:bubble3D val="0"/>
            <c:spPr>
              <a:solidFill>
                <a:srgbClr val="0C5922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30"/>
            <c:bubble3D val="0"/>
            <c:spPr>
              <a:solidFill>
                <a:srgbClr val="743411"/>
              </a:solidFill>
              <a:ln w="25400" cmpd="sng">
                <a:solidFill>
                  <a:srgbClr val="FFFFFF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'General Budget + Charts'!$A$2:$A$10</c:f>
              <c:strCache>
                <c:ptCount val="9"/>
                <c:pt idx="0">
                  <c:v>TSI</c:v>
                </c:pt>
                <c:pt idx="1">
                  <c:v>GLV</c:v>
                </c:pt>
                <c:pt idx="2">
                  <c:v>VSCADA</c:v>
                </c:pt>
                <c:pt idx="3">
                  <c:v>Cell App</c:v>
                </c:pt>
                <c:pt idx="4">
                  <c:v>Controller Cooling</c:v>
                </c:pt>
                <c:pt idx="5">
                  <c:v>Interconnect</c:v>
                </c:pt>
                <c:pt idx="6">
                  <c:v>Dyno</c:v>
                </c:pt>
                <c:pt idx="7">
                  <c:v>TSV</c:v>
                </c:pt>
                <c:pt idx="8">
                  <c:v>Shipping / Tax / Misc</c:v>
                </c:pt>
              </c:strCache>
            </c:strRef>
          </c:cat>
          <c:val>
            <c:numRef>
              <c:f>'General Budget + Charts'!$D$2:$D$10</c:f>
              <c:numCache>
                <c:formatCode>"$"#,##0.00</c:formatCode>
                <c:ptCount val="9"/>
                <c:pt idx="0">
                  <c:v>1041.67</c:v>
                </c:pt>
                <c:pt idx="1">
                  <c:v>620.9</c:v>
                </c:pt>
                <c:pt idx="2">
                  <c:v>21.99</c:v>
                </c:pt>
                <c:pt idx="3">
                  <c:v>0</c:v>
                </c:pt>
                <c:pt idx="4">
                  <c:v>511.69</c:v>
                </c:pt>
                <c:pt idx="5">
                  <c:v>2241.52</c:v>
                </c:pt>
                <c:pt idx="6">
                  <c:v>0</c:v>
                </c:pt>
                <c:pt idx="7">
                  <c:v>890.43</c:v>
                </c:pt>
                <c:pt idx="8">
                  <c:v>894.55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2400" b="1">
                <a:solidFill>
                  <a:srgbClr val="000000"/>
                </a:solidFill>
              </a:defRPr>
            </a:pPr>
            <a:r>
              <a:rPr lang="en-US"/>
              <a:t>Total Spent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'Weekly Spending Breakdown'!$R$2:$R$3</c:f>
              <c:strCache>
                <c:ptCount val="2"/>
                <c:pt idx="0">
                  <c:v>Total Spent To Date (LFEV)</c:v>
                </c:pt>
              </c:strCache>
            </c:strRef>
          </c:tx>
          <c:spPr>
            <a:ln w="76200" cmpd="sng">
              <a:solidFill>
                <a:srgbClr val="6AA84F"/>
              </a:solidFill>
            </a:ln>
          </c:spPr>
          <c:marker>
            <c:symbol val="circle"/>
            <c:size val="10"/>
            <c:spPr>
              <a:solidFill>
                <a:srgbClr val="6AA84F"/>
              </a:solidFill>
              <a:ln cmpd="sng">
                <a:solidFill>
                  <a:srgbClr val="6AA84F"/>
                </a:solidFill>
              </a:ln>
            </c:spPr>
          </c:marker>
          <c:cat>
            <c:numRef>
              <c:f>'Purchase Record'!$D$79:$D$95</c:f>
              <c:numCache>
                <c:formatCode>General</c:formatCode>
                <c:ptCount val="17"/>
              </c:numCache>
            </c:numRef>
          </c:cat>
          <c:val>
            <c:numRef>
              <c:f>'Weekly Spending Breakdown'!$R$3:$R$20</c:f>
              <c:numCache>
                <c:formatCode>"$"#,##0.00_);\("$"#,##0.00\)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1014.36</c:v>
                </c:pt>
                <c:pt idx="6">
                  <c:v>1132.6300000000001</c:v>
                </c:pt>
                <c:pt idx="7">
                  <c:v>1497.45</c:v>
                </c:pt>
                <c:pt idx="8">
                  <c:v>2643.52</c:v>
                </c:pt>
                <c:pt idx="9">
                  <c:v>2643.52</c:v>
                </c:pt>
                <c:pt idx="10">
                  <c:v>3214.24</c:v>
                </c:pt>
                <c:pt idx="11">
                  <c:v>4840.8999999999996</c:v>
                </c:pt>
                <c:pt idx="12">
                  <c:v>5133.26</c:v>
                </c:pt>
                <c:pt idx="13">
                  <c:v>5443.5</c:v>
                </c:pt>
                <c:pt idx="14">
                  <c:v>5816.59</c:v>
                </c:pt>
                <c:pt idx="15">
                  <c:v>5992.64</c:v>
                </c:pt>
                <c:pt idx="16">
                  <c:v>6162.75</c:v>
                </c:pt>
                <c:pt idx="17">
                  <c:v>6222.75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'Weekly Spending Breakdown'!$S$2:$S$3</c:f>
              <c:strCache>
                <c:ptCount val="2"/>
                <c:pt idx="0">
                  <c:v>Budget</c:v>
                </c:pt>
              </c:strCache>
            </c:strRef>
          </c:tx>
          <c:spPr>
            <a:ln w="25400" cmpd="sng">
              <a:solidFill>
                <a:srgbClr val="3366CC"/>
              </a:solidFill>
            </a:ln>
          </c:spPr>
          <c:marker>
            <c:symbol val="none"/>
          </c:marker>
          <c:cat>
            <c:numRef>
              <c:f>'Purchase Record'!$D$79:$D$95</c:f>
              <c:numCache>
                <c:formatCode>General</c:formatCode>
                <c:ptCount val="17"/>
              </c:numCache>
            </c:numRef>
          </c:cat>
          <c:val>
            <c:numRef>
              <c:f>'Weekly Spending Breakdown'!$S$4:$S$20</c:f>
              <c:numCache>
                <c:formatCode>"$"#,##0.00_);\("$"#,##0.00\)</c:formatCode>
                <c:ptCount val="17"/>
                <c:pt idx="0">
                  <c:v>5500</c:v>
                </c:pt>
                <c:pt idx="1">
                  <c:v>5500</c:v>
                </c:pt>
                <c:pt idx="2">
                  <c:v>5500</c:v>
                </c:pt>
                <c:pt idx="3">
                  <c:v>5500</c:v>
                </c:pt>
                <c:pt idx="4">
                  <c:v>5500</c:v>
                </c:pt>
                <c:pt idx="5">
                  <c:v>5500</c:v>
                </c:pt>
                <c:pt idx="6">
                  <c:v>5500</c:v>
                </c:pt>
                <c:pt idx="7">
                  <c:v>5500</c:v>
                </c:pt>
                <c:pt idx="8">
                  <c:v>5500</c:v>
                </c:pt>
                <c:pt idx="9">
                  <c:v>5500</c:v>
                </c:pt>
                <c:pt idx="10">
                  <c:v>5500</c:v>
                </c:pt>
                <c:pt idx="11">
                  <c:v>5500</c:v>
                </c:pt>
                <c:pt idx="12">
                  <c:v>5500</c:v>
                </c:pt>
                <c:pt idx="13">
                  <c:v>5500</c:v>
                </c:pt>
                <c:pt idx="14">
                  <c:v>5500</c:v>
                </c:pt>
                <c:pt idx="15">
                  <c:v>5500</c:v>
                </c:pt>
                <c:pt idx="16">
                  <c:v>5500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86560"/>
        <c:axId val="300487120"/>
      </c:lineChart>
      <c:catAx>
        <c:axId val="30048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/>
                </a:pPr>
                <a:r>
                  <a:rPr lang="en-US"/>
                  <a:t>Week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300487120"/>
        <c:crosses val="autoZero"/>
        <c:auto val="1"/>
        <c:lblAlgn val="ctr"/>
        <c:lblOffset val="100"/>
        <c:noMultiLvlLbl val="1"/>
      </c:catAx>
      <c:valAx>
        <c:axId val="300487120"/>
        <c:scaling>
          <c:orientation val="minMax"/>
          <c:max val="6500"/>
          <c:min val="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/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30048656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57150</xdr:rowOff>
    </xdr:from>
    <xdr:to>
      <xdr:col>8</xdr:col>
      <xdr:colOff>600075</xdr:colOff>
      <xdr:row>49</xdr:row>
      <xdr:rowOff>85725</xdr:rowOff>
    </xdr:to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857250</xdr:colOff>
      <xdr:row>0</xdr:row>
      <xdr:rowOff>9525</xdr:rowOff>
    </xdr:from>
    <xdr:to>
      <xdr:col>16</xdr:col>
      <xdr:colOff>695325</xdr:colOff>
      <xdr:row>25</xdr:row>
      <xdr:rowOff>104775</xdr:rowOff>
    </xdr:to>
    <xdr:graphicFrame macro=""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16</xdr:col>
      <xdr:colOff>733425</xdr:colOff>
      <xdr:row>0</xdr:row>
      <xdr:rowOff>9525</xdr:rowOff>
    </xdr:from>
    <xdr:to>
      <xdr:col>24</xdr:col>
      <xdr:colOff>552450</xdr:colOff>
      <xdr:row>25</xdr:row>
      <xdr:rowOff>114300</xdr:rowOff>
    </xdr:to>
    <xdr:graphicFrame macro=""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8</xdr:col>
      <xdr:colOff>809625</xdr:colOff>
      <xdr:row>26</xdr:row>
      <xdr:rowOff>28575</xdr:rowOff>
    </xdr:from>
    <xdr:to>
      <xdr:col>16</xdr:col>
      <xdr:colOff>647700</xdr:colOff>
      <xdr:row>51</xdr:row>
      <xdr:rowOff>123825</xdr:rowOff>
    </xdr:to>
    <xdr:graphicFrame macro=""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16</xdr:col>
      <xdr:colOff>714375</xdr:colOff>
      <xdr:row>25</xdr:row>
      <xdr:rowOff>180975</xdr:rowOff>
    </xdr:from>
    <xdr:to>
      <xdr:col>24</xdr:col>
      <xdr:colOff>533400</xdr:colOff>
      <xdr:row>51</xdr:row>
      <xdr:rowOff>85725</xdr:rowOff>
    </xdr:to>
    <xdr:graphicFrame macro=""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581025</xdr:colOff>
      <xdr:row>1</xdr:row>
      <xdr:rowOff>152400</xdr:rowOff>
    </xdr:from>
    <xdr:to>
      <xdr:col>33</xdr:col>
      <xdr:colOff>171450</xdr:colOff>
      <xdr:row>40</xdr:row>
      <xdr:rowOff>85725</xdr:rowOff>
    </xdr:to>
    <xdr:graphicFrame macro="">
      <xdr:nvGraphicFramePr>
        <xdr:cNvPr id="2" name="Chart 2" title="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workbookViewId="0">
      <selection activeCell="G12" sqref="G12"/>
    </sheetView>
  </sheetViews>
  <sheetFormatPr defaultColWidth="14.42578125" defaultRowHeight="15.75" customHeight="1" x14ac:dyDescent="0.2"/>
  <cols>
    <col min="1" max="1" width="28.85546875" customWidth="1"/>
    <col min="2" max="3" width="15" customWidth="1"/>
    <col min="4" max="4" width="11.5703125" customWidth="1"/>
    <col min="5" max="5" width="13.28515625" customWidth="1"/>
    <col min="6" max="6" width="14.85546875" customWidth="1"/>
  </cols>
  <sheetData>
    <row r="1" spans="1:26" ht="30" x14ac:dyDescent="0.25">
      <c r="A1" s="5" t="s">
        <v>52</v>
      </c>
      <c r="B1" s="5" t="s">
        <v>53</v>
      </c>
      <c r="C1" s="5" t="s">
        <v>53</v>
      </c>
      <c r="D1" s="5" t="s">
        <v>54</v>
      </c>
      <c r="E1" s="5" t="s">
        <v>55</v>
      </c>
      <c r="F1" s="5" t="s">
        <v>56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2">
      <c r="A2" s="7" t="s">
        <v>11</v>
      </c>
      <c r="B2" s="8">
        <v>1000</v>
      </c>
      <c r="C2" s="9">
        <v>1000</v>
      </c>
      <c r="D2" s="4">
        <v>1041.67</v>
      </c>
      <c r="E2" s="10">
        <v>-41.67</v>
      </c>
      <c r="F2" s="11">
        <v>1.0417000000000001</v>
      </c>
    </row>
    <row r="3" spans="1:26" ht="15.75" customHeight="1" x14ac:dyDescent="0.2">
      <c r="A3" s="12" t="s">
        <v>12</v>
      </c>
      <c r="B3" s="8">
        <v>1000</v>
      </c>
      <c r="C3" s="9">
        <v>1000</v>
      </c>
      <c r="D3" s="4">
        <v>620.9</v>
      </c>
      <c r="E3" s="10">
        <v>379.1</v>
      </c>
      <c r="F3" s="11">
        <v>0.62090000000000001</v>
      </c>
    </row>
    <row r="4" spans="1:26" ht="15.75" customHeight="1" x14ac:dyDescent="0.2">
      <c r="A4" s="7" t="s">
        <v>13</v>
      </c>
      <c r="B4" s="8">
        <v>50</v>
      </c>
      <c r="C4" s="9">
        <v>50</v>
      </c>
      <c r="D4" s="4">
        <v>21.99</v>
      </c>
      <c r="E4" s="10">
        <v>28.01</v>
      </c>
      <c r="F4" s="11">
        <v>0.43980000000000002</v>
      </c>
    </row>
    <row r="5" spans="1:26" ht="15.75" customHeight="1" x14ac:dyDescent="0.2">
      <c r="A5" s="7" t="s">
        <v>14</v>
      </c>
      <c r="B5" s="8">
        <v>125</v>
      </c>
      <c r="C5" s="9">
        <v>125</v>
      </c>
      <c r="D5" s="4">
        <v>0</v>
      </c>
      <c r="E5" s="10">
        <v>125</v>
      </c>
      <c r="F5" s="11">
        <v>0</v>
      </c>
    </row>
    <row r="6" spans="1:26" ht="15.75" customHeight="1" x14ac:dyDescent="0.2">
      <c r="A6" s="12" t="s">
        <v>61</v>
      </c>
      <c r="B6" s="8">
        <v>600</v>
      </c>
      <c r="C6" s="9">
        <v>600</v>
      </c>
      <c r="D6" s="4">
        <v>511.69</v>
      </c>
      <c r="E6" s="10">
        <v>88.31</v>
      </c>
      <c r="F6" s="11">
        <v>0.8528</v>
      </c>
    </row>
    <row r="7" spans="1:26" ht="15.75" customHeight="1" x14ac:dyDescent="0.2">
      <c r="A7" s="12" t="s">
        <v>62</v>
      </c>
      <c r="B7" s="8">
        <v>1000</v>
      </c>
      <c r="C7" s="9">
        <v>1000</v>
      </c>
      <c r="D7" s="4">
        <v>2241.52</v>
      </c>
      <c r="E7" s="10">
        <v>-1241.52</v>
      </c>
      <c r="F7" s="11">
        <v>2.2414999999999998</v>
      </c>
    </row>
    <row r="8" spans="1:26" ht="15.75" customHeight="1" x14ac:dyDescent="0.2">
      <c r="A8" s="7" t="s">
        <v>17</v>
      </c>
      <c r="B8" s="8">
        <v>50</v>
      </c>
      <c r="C8" s="9">
        <v>50</v>
      </c>
      <c r="D8" s="4">
        <v>0</v>
      </c>
      <c r="E8" s="10">
        <v>50</v>
      </c>
      <c r="F8" s="11">
        <v>0</v>
      </c>
    </row>
    <row r="9" spans="1:26" ht="15.75" customHeight="1" x14ac:dyDescent="0.2">
      <c r="A9" s="7" t="s">
        <v>18</v>
      </c>
      <c r="B9" s="8">
        <v>500</v>
      </c>
      <c r="C9" s="9">
        <v>500</v>
      </c>
      <c r="D9" s="4">
        <v>890.43</v>
      </c>
      <c r="E9" s="10">
        <v>-390.43</v>
      </c>
      <c r="F9" s="11">
        <v>1.7808999999999999</v>
      </c>
    </row>
    <row r="10" spans="1:26" ht="15.75" customHeight="1" x14ac:dyDescent="0.2">
      <c r="A10" s="12" t="s">
        <v>2</v>
      </c>
      <c r="B10" s="8">
        <v>1175</v>
      </c>
      <c r="C10" s="9">
        <v>1175</v>
      </c>
      <c r="D10" s="4">
        <v>894.55</v>
      </c>
      <c r="E10" s="10">
        <v>280.45</v>
      </c>
      <c r="F10" s="11">
        <v>0.76129999999999998</v>
      </c>
    </row>
    <row r="11" spans="1:26" ht="15.75" customHeight="1" x14ac:dyDescent="0.2">
      <c r="A11" s="3"/>
      <c r="B11" s="13"/>
      <c r="C11" s="14"/>
      <c r="D11" s="4"/>
      <c r="E11" s="128"/>
      <c r="F11" s="11"/>
    </row>
    <row r="12" spans="1:26" ht="15.75" customHeight="1" x14ac:dyDescent="0.2">
      <c r="A12" s="3" t="s">
        <v>66</v>
      </c>
      <c r="B12" s="13">
        <v>5500</v>
      </c>
      <c r="C12" s="14">
        <v>5500</v>
      </c>
      <c r="D12" s="10">
        <v>6222.75</v>
      </c>
      <c r="E12" s="10">
        <v>-722.75</v>
      </c>
      <c r="F12" s="11">
        <v>1.1314</v>
      </c>
      <c r="G12" s="129"/>
    </row>
    <row r="17" spans="5:5" ht="15.75" customHeight="1" x14ac:dyDescent="0.2">
      <c r="E17" s="3"/>
    </row>
    <row r="26" spans="5:5" ht="15.75" customHeight="1" x14ac:dyDescent="0.2">
      <c r="E26" s="3"/>
    </row>
    <row r="35" spans="1:1" ht="15.75" customHeight="1" x14ac:dyDescent="0.2">
      <c r="A35" s="3"/>
    </row>
    <row r="36" spans="1:1" ht="15.75" customHeight="1" x14ac:dyDescent="0.2">
      <c r="A36" s="3"/>
    </row>
  </sheetData>
  <conditionalFormatting sqref="E2:E12">
    <cfRule type="cellIs" dxfId="1" priority="1" operator="greaterThanOrEqual">
      <formula>0</formula>
    </cfRule>
  </conditionalFormatting>
  <conditionalFormatting sqref="E2:E12"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74"/>
  <sheetViews>
    <sheetView topLeftCell="A19" workbookViewId="0">
      <selection activeCell="N76" sqref="N76"/>
    </sheetView>
  </sheetViews>
  <sheetFormatPr defaultColWidth="14.42578125" defaultRowHeight="15.75" customHeight="1" x14ac:dyDescent="0.2"/>
  <cols>
    <col min="1" max="1" width="10.42578125" style="47" customWidth="1"/>
    <col min="2" max="2" width="11.7109375" style="47" customWidth="1"/>
    <col min="3" max="3" width="23.7109375" style="47" customWidth="1"/>
    <col min="4" max="4" width="16.85546875" style="47" customWidth="1"/>
    <col min="5" max="5" width="20.28515625" style="47" customWidth="1"/>
    <col min="6" max="9" width="14.42578125" style="47"/>
    <col min="10" max="10" width="13.85546875" style="47" customWidth="1"/>
    <col min="11" max="13" width="14.42578125" style="47"/>
    <col min="14" max="14" width="15" style="47" customWidth="1"/>
    <col min="15" max="15" width="13.85546875" style="47" customWidth="1"/>
    <col min="16" max="16" width="12.5703125" style="47" customWidth="1"/>
    <col min="17" max="17" width="14.42578125" style="47"/>
    <col min="18" max="18" width="20.140625" style="47" customWidth="1"/>
    <col min="19" max="16384" width="14.42578125" style="47"/>
  </cols>
  <sheetData>
    <row r="1" spans="1:28" ht="40.5" customHeight="1" thickBot="1" x14ac:dyDescent="0.25">
      <c r="A1" s="108" t="s">
        <v>89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10"/>
    </row>
    <row r="2" spans="1:28" ht="18" customHeight="1" thickBot="1" x14ac:dyDescent="0.3">
      <c r="A2" s="86"/>
      <c r="B2" s="111" t="s">
        <v>0</v>
      </c>
      <c r="C2" s="112"/>
      <c r="D2" s="112"/>
      <c r="E2" s="113"/>
      <c r="F2" s="111" t="s">
        <v>1</v>
      </c>
      <c r="G2" s="112"/>
      <c r="H2" s="112"/>
      <c r="I2" s="112"/>
      <c r="J2" s="112"/>
      <c r="K2" s="112"/>
      <c r="L2" s="112"/>
      <c r="M2" s="113"/>
      <c r="N2" s="114" t="s">
        <v>2</v>
      </c>
      <c r="O2" s="116" t="s">
        <v>3</v>
      </c>
      <c r="P2" s="118" t="s">
        <v>4</v>
      </c>
      <c r="Q2" s="116" t="s">
        <v>5</v>
      </c>
      <c r="R2" s="118" t="s">
        <v>6</v>
      </c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45.75" thickBot="1" x14ac:dyDescent="0.25">
      <c r="A3" s="87"/>
      <c r="B3" s="88" t="s">
        <v>7</v>
      </c>
      <c r="C3" s="88" t="s">
        <v>8</v>
      </c>
      <c r="D3" s="88" t="s">
        <v>9</v>
      </c>
      <c r="E3" s="88" t="s">
        <v>10</v>
      </c>
      <c r="F3" s="89" t="s">
        <v>11</v>
      </c>
      <c r="G3" s="89" t="s">
        <v>12</v>
      </c>
      <c r="H3" s="89" t="s">
        <v>13</v>
      </c>
      <c r="I3" s="89" t="s">
        <v>14</v>
      </c>
      <c r="J3" s="89" t="s">
        <v>15</v>
      </c>
      <c r="K3" s="89" t="s">
        <v>16</v>
      </c>
      <c r="L3" s="89" t="s">
        <v>17</v>
      </c>
      <c r="M3" s="89" t="s">
        <v>18</v>
      </c>
      <c r="N3" s="115"/>
      <c r="O3" s="117"/>
      <c r="P3" s="119"/>
      <c r="Q3" s="117"/>
      <c r="R3" s="119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4.25" customHeight="1" thickBot="1" x14ac:dyDescent="0.25">
      <c r="A4" s="120" t="s">
        <v>19</v>
      </c>
      <c r="B4" s="123" t="s">
        <v>20</v>
      </c>
      <c r="C4" s="124"/>
      <c r="D4" s="124"/>
      <c r="E4" s="125"/>
      <c r="F4" s="90"/>
      <c r="G4" s="90"/>
      <c r="H4" s="90"/>
      <c r="I4" s="90"/>
      <c r="J4" s="90"/>
      <c r="K4" s="90"/>
      <c r="L4" s="90"/>
      <c r="M4" s="90"/>
      <c r="N4" s="91">
        <v>40</v>
      </c>
      <c r="O4" s="92">
        <v>40</v>
      </c>
      <c r="P4" s="93"/>
      <c r="Q4" s="94">
        <v>40</v>
      </c>
      <c r="R4" s="93"/>
    </row>
    <row r="5" spans="1:28" ht="15" thickBot="1" x14ac:dyDescent="0.25">
      <c r="A5" s="121"/>
      <c r="B5" s="95">
        <v>1</v>
      </c>
      <c r="C5" s="95" t="s">
        <v>21</v>
      </c>
      <c r="D5" s="96">
        <v>42779</v>
      </c>
      <c r="E5" s="97">
        <v>42783</v>
      </c>
      <c r="F5" s="90"/>
      <c r="G5" s="90"/>
      <c r="H5" s="90"/>
      <c r="I5" s="90"/>
      <c r="J5" s="90"/>
      <c r="K5" s="90"/>
      <c r="L5" s="90"/>
      <c r="M5" s="91">
        <v>384.31</v>
      </c>
      <c r="N5" s="91">
        <v>13.32</v>
      </c>
      <c r="O5" s="92">
        <v>397.63</v>
      </c>
      <c r="P5" s="93"/>
      <c r="Q5" s="94">
        <v>397.63</v>
      </c>
      <c r="R5" s="93"/>
    </row>
    <row r="6" spans="1:28" ht="17.25" customHeight="1" thickBot="1" x14ac:dyDescent="0.25">
      <c r="A6" s="121"/>
      <c r="B6" s="95">
        <v>2</v>
      </c>
      <c r="C6" s="95" t="s">
        <v>22</v>
      </c>
      <c r="D6" s="96">
        <v>42781</v>
      </c>
      <c r="E6" s="97">
        <v>42787</v>
      </c>
      <c r="F6" s="90"/>
      <c r="G6" s="90"/>
      <c r="H6" s="90"/>
      <c r="I6" s="90"/>
      <c r="J6" s="91">
        <v>49.9</v>
      </c>
      <c r="K6" s="90"/>
      <c r="L6" s="90"/>
      <c r="M6" s="90"/>
      <c r="N6" s="91">
        <v>9.1</v>
      </c>
      <c r="O6" s="92">
        <v>59</v>
      </c>
      <c r="P6" s="93"/>
      <c r="Q6" s="94">
        <v>59</v>
      </c>
      <c r="R6" s="93"/>
    </row>
    <row r="7" spans="1:28" ht="17.25" customHeight="1" thickBot="1" x14ac:dyDescent="0.25">
      <c r="A7" s="121"/>
      <c r="B7" s="95">
        <v>3</v>
      </c>
      <c r="C7" s="95" t="s">
        <v>23</v>
      </c>
      <c r="D7" s="96">
        <v>42782</v>
      </c>
      <c r="E7" s="97">
        <v>42789</v>
      </c>
      <c r="F7" s="90"/>
      <c r="G7" s="90"/>
      <c r="H7" s="90"/>
      <c r="I7" s="90"/>
      <c r="J7" s="91">
        <v>309.63</v>
      </c>
      <c r="K7" s="90"/>
      <c r="L7" s="90"/>
      <c r="M7" s="90"/>
      <c r="N7" s="91">
        <v>12.39</v>
      </c>
      <c r="O7" s="92">
        <v>322.02</v>
      </c>
      <c r="P7" s="93"/>
      <c r="Q7" s="94">
        <v>322.02</v>
      </c>
      <c r="R7" s="93"/>
    </row>
    <row r="8" spans="1:28" ht="17.25" customHeight="1" thickBot="1" x14ac:dyDescent="0.25">
      <c r="A8" s="121"/>
      <c r="B8" s="95">
        <v>4</v>
      </c>
      <c r="C8" s="95" t="s">
        <v>22</v>
      </c>
      <c r="D8" s="96">
        <v>42782</v>
      </c>
      <c r="E8" s="97">
        <v>42788</v>
      </c>
      <c r="F8" s="90"/>
      <c r="G8" s="90"/>
      <c r="H8" s="90"/>
      <c r="I8" s="90"/>
      <c r="J8" s="91">
        <v>29.95</v>
      </c>
      <c r="K8" s="90"/>
      <c r="L8" s="90"/>
      <c r="M8" s="90"/>
      <c r="N8" s="91">
        <v>9.1</v>
      </c>
      <c r="O8" s="92">
        <v>39.049999999999997</v>
      </c>
      <c r="P8" s="93"/>
      <c r="Q8" s="94">
        <v>39.049999999999997</v>
      </c>
      <c r="R8" s="93"/>
    </row>
    <row r="9" spans="1:28" ht="17.25" customHeight="1" thickBot="1" x14ac:dyDescent="0.25">
      <c r="A9" s="121"/>
      <c r="B9" s="95">
        <v>5</v>
      </c>
      <c r="C9" s="95" t="s">
        <v>24</v>
      </c>
      <c r="D9" s="96">
        <v>42782</v>
      </c>
      <c r="E9" s="97">
        <v>42788</v>
      </c>
      <c r="F9" s="90"/>
      <c r="G9" s="90"/>
      <c r="H9" s="90"/>
      <c r="I9" s="90"/>
      <c r="J9" s="91">
        <v>20.99</v>
      </c>
      <c r="K9" s="90"/>
      <c r="L9" s="90"/>
      <c r="M9" s="90"/>
      <c r="N9" s="91">
        <v>8.51</v>
      </c>
      <c r="O9" s="92">
        <v>29.5</v>
      </c>
      <c r="P9" s="93"/>
      <c r="Q9" s="94">
        <v>29.5</v>
      </c>
      <c r="R9" s="93"/>
    </row>
    <row r="10" spans="1:28" ht="15" thickBot="1" x14ac:dyDescent="0.25">
      <c r="A10" s="122"/>
      <c r="B10" s="95">
        <v>6</v>
      </c>
      <c r="C10" s="95" t="s">
        <v>25</v>
      </c>
      <c r="D10" s="96">
        <v>42783</v>
      </c>
      <c r="E10" s="97">
        <v>42790</v>
      </c>
      <c r="F10" s="91">
        <v>114.88</v>
      </c>
      <c r="G10" s="90"/>
      <c r="H10" s="90"/>
      <c r="I10" s="90"/>
      <c r="J10" s="90"/>
      <c r="K10" s="90"/>
      <c r="L10" s="90"/>
      <c r="M10" s="90"/>
      <c r="N10" s="91">
        <v>12.28</v>
      </c>
      <c r="O10" s="92">
        <v>127.16</v>
      </c>
      <c r="P10" s="93"/>
      <c r="Q10" s="94">
        <v>127.16</v>
      </c>
      <c r="R10" s="93"/>
    </row>
    <row r="11" spans="1:28" ht="15" thickBot="1" x14ac:dyDescent="0.25">
      <c r="A11" s="98" t="s">
        <v>26</v>
      </c>
      <c r="B11" s="99">
        <v>42924</v>
      </c>
      <c r="C11" s="95" t="s">
        <v>21</v>
      </c>
      <c r="D11" s="96">
        <v>42787</v>
      </c>
      <c r="E11" s="97">
        <v>42793</v>
      </c>
      <c r="F11" s="91">
        <v>29.73</v>
      </c>
      <c r="G11" s="91">
        <v>79.55</v>
      </c>
      <c r="H11" s="90"/>
      <c r="I11" s="90"/>
      <c r="J11" s="90"/>
      <c r="K11" s="90"/>
      <c r="L11" s="90"/>
      <c r="M11" s="90"/>
      <c r="N11" s="91">
        <v>8.99</v>
      </c>
      <c r="O11" s="92">
        <v>118.27</v>
      </c>
      <c r="P11" s="93"/>
      <c r="Q11" s="94">
        <v>118.27</v>
      </c>
      <c r="R11" s="93"/>
    </row>
    <row r="12" spans="1:28" ht="14.25" customHeight="1" thickBot="1" x14ac:dyDescent="0.25">
      <c r="A12" s="120" t="s">
        <v>27</v>
      </c>
      <c r="B12" s="123" t="s">
        <v>28</v>
      </c>
      <c r="C12" s="124"/>
      <c r="D12" s="124"/>
      <c r="E12" s="125"/>
      <c r="F12" s="90"/>
      <c r="G12" s="90"/>
      <c r="H12" s="90"/>
      <c r="I12" s="90"/>
      <c r="J12" s="90"/>
      <c r="K12" s="90"/>
      <c r="L12" s="90"/>
      <c r="M12" s="90"/>
      <c r="N12" s="91">
        <v>10</v>
      </c>
      <c r="O12" s="92">
        <v>10</v>
      </c>
      <c r="P12" s="93"/>
      <c r="Q12" s="94">
        <v>10</v>
      </c>
      <c r="R12" s="93"/>
    </row>
    <row r="13" spans="1:28" ht="15" thickBot="1" x14ac:dyDescent="0.25">
      <c r="A13" s="122"/>
      <c r="B13" s="95">
        <v>9</v>
      </c>
      <c r="C13" s="95" t="s">
        <v>29</v>
      </c>
      <c r="D13" s="96">
        <v>42795</v>
      </c>
      <c r="E13" s="97">
        <v>42797</v>
      </c>
      <c r="F13" s="90"/>
      <c r="G13" s="90"/>
      <c r="H13" s="90"/>
      <c r="I13" s="90"/>
      <c r="J13" s="90"/>
      <c r="K13" s="91">
        <v>345.33</v>
      </c>
      <c r="L13" s="90"/>
      <c r="M13" s="90"/>
      <c r="N13" s="91">
        <v>9.49</v>
      </c>
      <c r="O13" s="92">
        <v>354.82</v>
      </c>
      <c r="P13" s="93"/>
      <c r="Q13" s="94">
        <v>354.82</v>
      </c>
      <c r="R13" s="93"/>
    </row>
    <row r="14" spans="1:28" ht="15" thickBot="1" x14ac:dyDescent="0.25">
      <c r="A14" s="120" t="s">
        <v>30</v>
      </c>
      <c r="B14" s="95">
        <v>10</v>
      </c>
      <c r="C14" s="95" t="s">
        <v>31</v>
      </c>
      <c r="D14" s="96">
        <v>42800</v>
      </c>
      <c r="E14" s="97">
        <v>42803</v>
      </c>
      <c r="F14" s="90"/>
      <c r="G14" s="90"/>
      <c r="H14" s="90"/>
      <c r="I14" s="90"/>
      <c r="J14" s="90"/>
      <c r="K14" s="90"/>
      <c r="L14" s="90"/>
      <c r="M14" s="90"/>
      <c r="N14" s="100">
        <v>16.760000000000002</v>
      </c>
      <c r="O14" s="92">
        <v>16.760000000000002</v>
      </c>
      <c r="P14" s="101">
        <v>186.34</v>
      </c>
      <c r="Q14" s="94">
        <v>203.1</v>
      </c>
      <c r="R14" s="93"/>
    </row>
    <row r="15" spans="1:28" ht="15" thickBot="1" x14ac:dyDescent="0.25">
      <c r="A15" s="121"/>
      <c r="B15" s="95">
        <v>11</v>
      </c>
      <c r="C15" s="95" t="s">
        <v>21</v>
      </c>
      <c r="D15" s="96">
        <v>42801</v>
      </c>
      <c r="E15" s="97">
        <v>42814</v>
      </c>
      <c r="F15" s="91">
        <v>9</v>
      </c>
      <c r="G15" s="91">
        <v>46.93</v>
      </c>
      <c r="H15" s="90"/>
      <c r="I15" s="90"/>
      <c r="J15" s="90"/>
      <c r="K15" s="90"/>
      <c r="L15" s="90"/>
      <c r="M15" s="91">
        <v>4.6399999999999997</v>
      </c>
      <c r="N15" s="91">
        <v>8.99</v>
      </c>
      <c r="O15" s="92">
        <v>69.56</v>
      </c>
      <c r="P15" s="93"/>
      <c r="Q15" s="94">
        <v>69.56</v>
      </c>
      <c r="R15" s="93"/>
    </row>
    <row r="16" spans="1:28" ht="15" thickBot="1" x14ac:dyDescent="0.25">
      <c r="A16" s="121"/>
      <c r="B16" s="95">
        <v>12</v>
      </c>
      <c r="C16" s="102" t="s">
        <v>32</v>
      </c>
      <c r="D16" s="96">
        <v>42801</v>
      </c>
      <c r="E16" s="97">
        <v>42804</v>
      </c>
      <c r="F16" s="90"/>
      <c r="G16" s="90"/>
      <c r="H16" s="90"/>
      <c r="I16" s="90"/>
      <c r="J16" s="90"/>
      <c r="K16" s="91">
        <v>127.9</v>
      </c>
      <c r="L16" s="90"/>
      <c r="M16" s="90"/>
      <c r="N16" s="91">
        <v>29</v>
      </c>
      <c r="O16" s="92">
        <v>156.9</v>
      </c>
      <c r="P16" s="93"/>
      <c r="Q16" s="94">
        <v>156.9</v>
      </c>
      <c r="R16" s="93"/>
    </row>
    <row r="17" spans="1:18" ht="15" thickBot="1" x14ac:dyDescent="0.25">
      <c r="A17" s="121"/>
      <c r="B17" s="95">
        <v>13</v>
      </c>
      <c r="C17" s="102" t="s">
        <v>29</v>
      </c>
      <c r="D17" s="96">
        <v>42802</v>
      </c>
      <c r="E17" s="97">
        <v>42814</v>
      </c>
      <c r="F17" s="90"/>
      <c r="G17" s="90"/>
      <c r="H17" s="90"/>
      <c r="I17" s="90"/>
      <c r="J17" s="90"/>
      <c r="K17" s="91">
        <v>527.39</v>
      </c>
      <c r="L17" s="90"/>
      <c r="M17" s="90"/>
      <c r="N17" s="91">
        <v>14.24</v>
      </c>
      <c r="O17" s="92">
        <v>541.63</v>
      </c>
      <c r="P17" s="93"/>
      <c r="Q17" s="94">
        <v>541.63</v>
      </c>
      <c r="R17" s="93"/>
    </row>
    <row r="18" spans="1:18" ht="14.25" customHeight="1" thickBot="1" x14ac:dyDescent="0.25">
      <c r="A18" s="121"/>
      <c r="B18" s="123" t="s">
        <v>33</v>
      </c>
      <c r="C18" s="124"/>
      <c r="D18" s="124"/>
      <c r="E18" s="125"/>
      <c r="F18" s="90"/>
      <c r="G18" s="90"/>
      <c r="H18" s="90"/>
      <c r="I18" s="90"/>
      <c r="J18" s="90"/>
      <c r="K18" s="90"/>
      <c r="L18" s="90"/>
      <c r="M18" s="90"/>
      <c r="N18" s="91">
        <v>10</v>
      </c>
      <c r="O18" s="92">
        <v>10</v>
      </c>
      <c r="P18" s="93"/>
      <c r="Q18" s="94">
        <v>10</v>
      </c>
      <c r="R18" s="93"/>
    </row>
    <row r="19" spans="1:18" ht="15" thickBot="1" x14ac:dyDescent="0.25">
      <c r="A19" s="121"/>
      <c r="B19" s="95">
        <v>14</v>
      </c>
      <c r="C19" s="95" t="s">
        <v>24</v>
      </c>
      <c r="D19" s="96">
        <v>42802</v>
      </c>
      <c r="E19" s="97">
        <v>42814</v>
      </c>
      <c r="F19" s="90"/>
      <c r="G19" s="90"/>
      <c r="H19" s="90"/>
      <c r="I19" s="90"/>
      <c r="J19" s="91">
        <v>42.45</v>
      </c>
      <c r="K19" s="90"/>
      <c r="L19" s="90"/>
      <c r="M19" s="90"/>
      <c r="N19" s="91">
        <v>2.5499999999999998</v>
      </c>
      <c r="O19" s="92">
        <v>45</v>
      </c>
      <c r="P19" s="93"/>
      <c r="Q19" s="94">
        <v>45</v>
      </c>
      <c r="R19" s="93"/>
    </row>
    <row r="20" spans="1:18" ht="15" thickBot="1" x14ac:dyDescent="0.25">
      <c r="A20" s="121"/>
      <c r="B20" s="95">
        <v>15</v>
      </c>
      <c r="C20" s="95" t="s">
        <v>34</v>
      </c>
      <c r="D20" s="96">
        <v>42802</v>
      </c>
      <c r="E20" s="97">
        <v>42814</v>
      </c>
      <c r="F20" s="90"/>
      <c r="G20" s="90"/>
      <c r="H20" s="90"/>
      <c r="I20" s="90"/>
      <c r="J20" s="90"/>
      <c r="K20" s="91">
        <v>121.58</v>
      </c>
      <c r="L20" s="90"/>
      <c r="M20" s="90"/>
      <c r="N20" s="91">
        <v>14.03</v>
      </c>
      <c r="O20" s="92">
        <v>135.61000000000001</v>
      </c>
      <c r="P20" s="101">
        <v>195</v>
      </c>
      <c r="Q20" s="94">
        <v>330.61</v>
      </c>
      <c r="R20" s="93"/>
    </row>
    <row r="21" spans="1:18" ht="15" thickBot="1" x14ac:dyDescent="0.25">
      <c r="A21" s="121"/>
      <c r="B21" s="95">
        <v>16</v>
      </c>
      <c r="C21" s="95" t="s">
        <v>25</v>
      </c>
      <c r="D21" s="96">
        <v>42802</v>
      </c>
      <c r="E21" s="97">
        <v>42814</v>
      </c>
      <c r="F21" s="90"/>
      <c r="G21" s="91">
        <v>52.8</v>
      </c>
      <c r="H21" s="90"/>
      <c r="I21" s="90"/>
      <c r="J21" s="90"/>
      <c r="K21" s="90"/>
      <c r="L21" s="90"/>
      <c r="M21" s="90"/>
      <c r="N21" s="91">
        <v>12.28</v>
      </c>
      <c r="O21" s="92">
        <v>65.08</v>
      </c>
      <c r="P21" s="93"/>
      <c r="Q21" s="94">
        <v>65.08</v>
      </c>
      <c r="R21" s="93"/>
    </row>
    <row r="22" spans="1:18" ht="15" thickBot="1" x14ac:dyDescent="0.25">
      <c r="A22" s="121"/>
      <c r="B22" s="95">
        <v>17</v>
      </c>
      <c r="C22" s="95" t="s">
        <v>35</v>
      </c>
      <c r="D22" s="96">
        <v>42803</v>
      </c>
      <c r="E22" s="97">
        <v>42804</v>
      </c>
      <c r="F22" s="90"/>
      <c r="G22" s="90"/>
      <c r="H22" s="90"/>
      <c r="I22" s="90"/>
      <c r="J22" s="90"/>
      <c r="K22" s="90"/>
      <c r="L22" s="90"/>
      <c r="M22" s="90"/>
      <c r="N22" s="91">
        <v>0</v>
      </c>
      <c r="O22" s="92">
        <v>0</v>
      </c>
      <c r="P22" s="101">
        <v>215.4</v>
      </c>
      <c r="Q22" s="94">
        <v>215.4</v>
      </c>
      <c r="R22" s="93"/>
    </row>
    <row r="23" spans="1:18" ht="15" thickBot="1" x14ac:dyDescent="0.25">
      <c r="A23" s="122"/>
      <c r="B23" s="95">
        <v>18</v>
      </c>
      <c r="C23" s="95" t="s">
        <v>21</v>
      </c>
      <c r="D23" s="96">
        <v>42803</v>
      </c>
      <c r="E23" s="97">
        <v>42814</v>
      </c>
      <c r="F23" s="90"/>
      <c r="G23" s="91">
        <v>96.54</v>
      </c>
      <c r="H23" s="90"/>
      <c r="I23" s="90"/>
      <c r="J23" s="90"/>
      <c r="K23" s="90"/>
      <c r="L23" s="90"/>
      <c r="M23" s="90"/>
      <c r="N23" s="91">
        <v>8.99</v>
      </c>
      <c r="O23" s="92">
        <v>105.53</v>
      </c>
      <c r="P23" s="93"/>
      <c r="Q23" s="94">
        <v>105.53</v>
      </c>
      <c r="R23" s="93"/>
    </row>
    <row r="24" spans="1:18" ht="14.25" customHeight="1" thickBot="1" x14ac:dyDescent="0.25">
      <c r="A24" s="120" t="s">
        <v>36</v>
      </c>
      <c r="B24" s="123" t="s">
        <v>37</v>
      </c>
      <c r="C24" s="124"/>
      <c r="D24" s="124"/>
      <c r="E24" s="125"/>
      <c r="F24" s="90"/>
      <c r="G24" s="90"/>
      <c r="H24" s="90"/>
      <c r="I24" s="90"/>
      <c r="J24" s="90"/>
      <c r="K24" s="90"/>
      <c r="L24" s="90"/>
      <c r="M24" s="90"/>
      <c r="N24" s="91">
        <v>10</v>
      </c>
      <c r="O24" s="92">
        <v>10</v>
      </c>
      <c r="P24" s="93"/>
      <c r="Q24" s="94">
        <v>10</v>
      </c>
      <c r="R24" s="93"/>
    </row>
    <row r="25" spans="1:18" ht="14.25" customHeight="1" thickBot="1" x14ac:dyDescent="0.25">
      <c r="A25" s="121"/>
      <c r="B25" s="123" t="s">
        <v>38</v>
      </c>
      <c r="C25" s="124"/>
      <c r="D25" s="124"/>
      <c r="E25" s="125"/>
      <c r="F25" s="90"/>
      <c r="G25" s="91">
        <v>33</v>
      </c>
      <c r="H25" s="90"/>
      <c r="I25" s="90"/>
      <c r="J25" s="90"/>
      <c r="K25" s="90"/>
      <c r="L25" s="90"/>
      <c r="M25" s="90"/>
      <c r="N25" s="91">
        <v>46.5</v>
      </c>
      <c r="O25" s="92">
        <v>79.5</v>
      </c>
      <c r="P25" s="93"/>
      <c r="Q25" s="94">
        <v>79.5</v>
      </c>
      <c r="R25" s="93"/>
    </row>
    <row r="26" spans="1:18" ht="15" thickBot="1" x14ac:dyDescent="0.25">
      <c r="A26" s="121"/>
      <c r="B26" s="95">
        <v>19</v>
      </c>
      <c r="C26" s="95" t="s">
        <v>29</v>
      </c>
      <c r="D26" s="96">
        <v>42817</v>
      </c>
      <c r="E26" s="97">
        <v>42822</v>
      </c>
      <c r="F26" s="90"/>
      <c r="G26" s="90"/>
      <c r="H26" s="90"/>
      <c r="I26" s="90"/>
      <c r="J26" s="90"/>
      <c r="K26" s="90"/>
      <c r="L26" s="90"/>
      <c r="M26" s="91">
        <v>65.239999999999995</v>
      </c>
      <c r="N26" s="91">
        <v>7.99</v>
      </c>
      <c r="O26" s="92">
        <v>73.23</v>
      </c>
      <c r="P26" s="93"/>
      <c r="Q26" s="94">
        <v>73.23</v>
      </c>
      <c r="R26" s="93"/>
    </row>
    <row r="27" spans="1:18" ht="15" thickBot="1" x14ac:dyDescent="0.25">
      <c r="A27" s="121"/>
      <c r="B27" s="95">
        <v>20</v>
      </c>
      <c r="C27" s="95" t="s">
        <v>21</v>
      </c>
      <c r="D27" s="96">
        <v>42817</v>
      </c>
      <c r="E27" s="97">
        <v>42822</v>
      </c>
      <c r="F27" s="90"/>
      <c r="G27" s="91">
        <v>33.21</v>
      </c>
      <c r="H27" s="90"/>
      <c r="I27" s="90"/>
      <c r="J27" s="90"/>
      <c r="K27" s="90"/>
      <c r="L27" s="90"/>
      <c r="M27" s="91">
        <v>41.5</v>
      </c>
      <c r="N27" s="91">
        <v>8.99</v>
      </c>
      <c r="O27" s="92">
        <v>83.7</v>
      </c>
      <c r="P27" s="93"/>
      <c r="Q27" s="94">
        <v>83.7</v>
      </c>
      <c r="R27" s="93"/>
    </row>
    <row r="28" spans="1:18" ht="15" thickBot="1" x14ac:dyDescent="0.25">
      <c r="A28" s="121"/>
      <c r="B28" s="95">
        <v>21</v>
      </c>
      <c r="C28" s="95" t="s">
        <v>39</v>
      </c>
      <c r="D28" s="96">
        <v>42817</v>
      </c>
      <c r="E28" s="97">
        <v>42821</v>
      </c>
      <c r="F28" s="90"/>
      <c r="G28" s="90"/>
      <c r="H28" s="90"/>
      <c r="I28" s="90"/>
      <c r="J28" s="90"/>
      <c r="K28" s="91">
        <v>37.76</v>
      </c>
      <c r="L28" s="90"/>
      <c r="M28" s="90"/>
      <c r="N28" s="91">
        <v>5</v>
      </c>
      <c r="O28" s="92">
        <v>42.76</v>
      </c>
      <c r="P28" s="93"/>
      <c r="Q28" s="94">
        <v>42.76</v>
      </c>
      <c r="R28" s="93"/>
    </row>
    <row r="29" spans="1:18" ht="15" thickBot="1" x14ac:dyDescent="0.25">
      <c r="A29" s="121"/>
      <c r="B29" s="95">
        <v>22</v>
      </c>
      <c r="C29" s="95" t="s">
        <v>40</v>
      </c>
      <c r="D29" s="96">
        <v>42817</v>
      </c>
      <c r="E29" s="97">
        <v>42822</v>
      </c>
      <c r="F29" s="90"/>
      <c r="G29" s="90"/>
      <c r="H29" s="90"/>
      <c r="I29" s="90"/>
      <c r="J29" s="90"/>
      <c r="K29" s="91">
        <v>185.8</v>
      </c>
      <c r="L29" s="90"/>
      <c r="M29" s="90"/>
      <c r="N29" s="91">
        <v>8.99</v>
      </c>
      <c r="O29" s="92">
        <v>194.79</v>
      </c>
      <c r="P29" s="93"/>
      <c r="Q29" s="94">
        <v>194.79</v>
      </c>
      <c r="R29" s="93"/>
    </row>
    <row r="30" spans="1:18" ht="39" thickBot="1" x14ac:dyDescent="0.25">
      <c r="A30" s="121"/>
      <c r="B30" s="95">
        <v>23</v>
      </c>
      <c r="C30" s="95" t="s">
        <v>41</v>
      </c>
      <c r="D30" s="96">
        <v>42817</v>
      </c>
      <c r="E30" s="103" t="s">
        <v>42</v>
      </c>
      <c r="F30" s="90"/>
      <c r="G30" s="90"/>
      <c r="H30" s="90"/>
      <c r="I30" s="90"/>
      <c r="J30" s="90"/>
      <c r="K30" s="90" t="s">
        <v>43</v>
      </c>
      <c r="L30" s="90"/>
      <c r="M30" s="90"/>
      <c r="N30" s="90" t="s">
        <v>90</v>
      </c>
      <c r="O30" s="92">
        <v>0</v>
      </c>
      <c r="P30" s="101">
        <v>71.8</v>
      </c>
      <c r="Q30" s="94">
        <v>71.8</v>
      </c>
      <c r="R30" s="93" t="s">
        <v>44</v>
      </c>
    </row>
    <row r="31" spans="1:18" ht="15" thickBot="1" x14ac:dyDescent="0.25">
      <c r="A31" s="121"/>
      <c r="B31" s="95">
        <v>24</v>
      </c>
      <c r="C31" s="95" t="s">
        <v>45</v>
      </c>
      <c r="D31" s="96">
        <v>42817</v>
      </c>
      <c r="E31" s="97">
        <v>42822</v>
      </c>
      <c r="F31" s="90"/>
      <c r="G31" s="90"/>
      <c r="H31" s="90"/>
      <c r="I31" s="90"/>
      <c r="J31" s="90"/>
      <c r="K31" s="91">
        <v>41.6</v>
      </c>
      <c r="L31" s="90"/>
      <c r="M31" s="90"/>
      <c r="N31" s="91">
        <v>14.14</v>
      </c>
      <c r="O31" s="92">
        <v>55.74</v>
      </c>
      <c r="P31" s="93"/>
      <c r="Q31" s="94">
        <v>55.74</v>
      </c>
      <c r="R31" s="93"/>
    </row>
    <row r="32" spans="1:18" ht="15" thickBot="1" x14ac:dyDescent="0.25">
      <c r="A32" s="122"/>
      <c r="B32" s="95">
        <v>25</v>
      </c>
      <c r="C32" s="95" t="s">
        <v>46</v>
      </c>
      <c r="D32" s="96">
        <v>42817</v>
      </c>
      <c r="E32" s="97">
        <v>42821</v>
      </c>
      <c r="F32" s="90"/>
      <c r="G32" s="90"/>
      <c r="H32" s="90"/>
      <c r="I32" s="90"/>
      <c r="J32" s="90"/>
      <c r="K32" s="91">
        <v>25</v>
      </c>
      <c r="L32" s="90"/>
      <c r="M32" s="90"/>
      <c r="N32" s="91">
        <v>6</v>
      </c>
      <c r="O32" s="92">
        <v>31</v>
      </c>
      <c r="P32" s="93"/>
      <c r="Q32" s="94">
        <v>31</v>
      </c>
      <c r="R32" s="93"/>
    </row>
    <row r="33" spans="1:18" ht="14.25" customHeight="1" thickBot="1" x14ac:dyDescent="0.25">
      <c r="A33" s="120" t="s">
        <v>47</v>
      </c>
      <c r="B33" s="123" t="s">
        <v>48</v>
      </c>
      <c r="C33" s="124"/>
      <c r="D33" s="124"/>
      <c r="E33" s="125"/>
      <c r="F33" s="91">
        <v>66</v>
      </c>
      <c r="G33" s="90"/>
      <c r="H33" s="90"/>
      <c r="I33" s="90"/>
      <c r="J33" s="90"/>
      <c r="K33" s="90"/>
      <c r="L33" s="90"/>
      <c r="M33" s="90"/>
      <c r="N33" s="91">
        <v>46.32</v>
      </c>
      <c r="O33" s="92">
        <v>112.32</v>
      </c>
      <c r="P33" s="93"/>
      <c r="Q33" s="94">
        <v>112.32</v>
      </c>
      <c r="R33" s="93"/>
    </row>
    <row r="34" spans="1:18" ht="29.25" thickBot="1" x14ac:dyDescent="0.25">
      <c r="A34" s="121"/>
      <c r="B34" s="95">
        <v>26</v>
      </c>
      <c r="C34" s="95" t="s">
        <v>49</v>
      </c>
      <c r="D34" s="96">
        <v>42822</v>
      </c>
      <c r="E34" s="97">
        <v>42830</v>
      </c>
      <c r="F34" s="90"/>
      <c r="G34" s="90"/>
      <c r="H34" s="90"/>
      <c r="I34" s="90"/>
      <c r="J34" s="90"/>
      <c r="K34" s="90"/>
      <c r="L34" s="90"/>
      <c r="M34" s="90"/>
      <c r="N34" s="91">
        <v>30.7</v>
      </c>
      <c r="O34" s="92">
        <v>30.7</v>
      </c>
      <c r="P34" s="101">
        <v>290.25</v>
      </c>
      <c r="Q34" s="94">
        <v>320.95</v>
      </c>
      <c r="R34" s="93"/>
    </row>
    <row r="35" spans="1:18" ht="15" thickBot="1" x14ac:dyDescent="0.25">
      <c r="A35" s="121"/>
      <c r="B35" s="95">
        <v>27</v>
      </c>
      <c r="C35" s="95" t="s">
        <v>24</v>
      </c>
      <c r="D35" s="96">
        <v>42823</v>
      </c>
      <c r="E35" s="97">
        <v>42830</v>
      </c>
      <c r="F35" s="90"/>
      <c r="G35" s="91">
        <v>14.99</v>
      </c>
      <c r="H35" s="90"/>
      <c r="I35" s="90"/>
      <c r="J35" s="90"/>
      <c r="K35" s="90"/>
      <c r="L35" s="90"/>
      <c r="M35" s="90"/>
      <c r="N35" s="91">
        <v>5.01</v>
      </c>
      <c r="O35" s="92">
        <v>20</v>
      </c>
      <c r="P35" s="93"/>
      <c r="Q35" s="94">
        <v>20</v>
      </c>
      <c r="R35" s="93"/>
    </row>
    <row r="36" spans="1:18" ht="15" thickBot="1" x14ac:dyDescent="0.25">
      <c r="A36" s="121"/>
      <c r="B36" s="95">
        <v>28</v>
      </c>
      <c r="C36" s="95" t="s">
        <v>21</v>
      </c>
      <c r="D36" s="96">
        <v>42823</v>
      </c>
      <c r="E36" s="97">
        <v>42828</v>
      </c>
      <c r="F36" s="90"/>
      <c r="G36" s="91">
        <v>47.9</v>
      </c>
      <c r="H36" s="90"/>
      <c r="I36" s="90"/>
      <c r="J36" s="90"/>
      <c r="K36" s="90"/>
      <c r="L36" s="90"/>
      <c r="M36" s="90"/>
      <c r="N36" s="91">
        <v>8.99</v>
      </c>
      <c r="O36" s="92">
        <v>56.89</v>
      </c>
      <c r="P36" s="93"/>
      <c r="Q36" s="94">
        <v>56.89</v>
      </c>
      <c r="R36" s="93"/>
    </row>
    <row r="37" spans="1:18" ht="15" thickBot="1" x14ac:dyDescent="0.25">
      <c r="A37" s="121"/>
      <c r="B37" s="95">
        <v>29</v>
      </c>
      <c r="C37" s="95" t="s">
        <v>50</v>
      </c>
      <c r="D37" s="96">
        <v>42823</v>
      </c>
      <c r="E37" s="97">
        <v>42824</v>
      </c>
      <c r="F37" s="90"/>
      <c r="G37" s="91">
        <v>38.08</v>
      </c>
      <c r="H37" s="90"/>
      <c r="I37" s="90"/>
      <c r="J37" s="90"/>
      <c r="K37" s="90"/>
      <c r="L37" s="90"/>
      <c r="M37" s="91">
        <v>9.35</v>
      </c>
      <c r="N37" s="91">
        <v>5.32</v>
      </c>
      <c r="O37" s="92">
        <v>52.75</v>
      </c>
      <c r="P37" s="93"/>
      <c r="Q37" s="94">
        <v>52.75</v>
      </c>
      <c r="R37" s="93"/>
    </row>
    <row r="38" spans="1:18" ht="15" thickBot="1" x14ac:dyDescent="0.25">
      <c r="A38" s="121"/>
      <c r="B38" s="95">
        <v>30</v>
      </c>
      <c r="C38" s="95" t="s">
        <v>29</v>
      </c>
      <c r="D38" s="96">
        <v>42823</v>
      </c>
      <c r="E38" s="97">
        <v>42828</v>
      </c>
      <c r="F38" s="91">
        <v>209</v>
      </c>
      <c r="G38" s="90"/>
      <c r="H38" s="90"/>
      <c r="I38" s="90"/>
      <c r="J38" s="90"/>
      <c r="K38" s="90"/>
      <c r="L38" s="90"/>
      <c r="M38" s="91">
        <v>30.16</v>
      </c>
      <c r="N38" s="91">
        <v>8.74</v>
      </c>
      <c r="O38" s="92">
        <v>247.9</v>
      </c>
      <c r="P38" s="93"/>
      <c r="Q38" s="94">
        <v>247.9</v>
      </c>
      <c r="R38" s="93"/>
    </row>
    <row r="39" spans="1:18" ht="15" thickBot="1" x14ac:dyDescent="0.25">
      <c r="A39" s="121"/>
      <c r="B39" s="95">
        <v>31</v>
      </c>
      <c r="C39" s="95" t="s">
        <v>39</v>
      </c>
      <c r="D39" s="96">
        <v>42823</v>
      </c>
      <c r="E39" s="97">
        <v>42825</v>
      </c>
      <c r="F39" s="90"/>
      <c r="G39" s="90"/>
      <c r="H39" s="90"/>
      <c r="I39" s="90"/>
      <c r="J39" s="90"/>
      <c r="K39" s="90"/>
      <c r="L39" s="90"/>
      <c r="M39" s="90"/>
      <c r="N39" s="91">
        <v>0</v>
      </c>
      <c r="O39" s="92">
        <v>0</v>
      </c>
      <c r="P39" s="101">
        <v>185.71</v>
      </c>
      <c r="Q39" s="94">
        <v>185.71</v>
      </c>
      <c r="R39" s="93"/>
    </row>
    <row r="40" spans="1:18" ht="15" thickBot="1" x14ac:dyDescent="0.25">
      <c r="A40" s="121"/>
      <c r="B40" s="95">
        <v>32</v>
      </c>
      <c r="C40" s="95" t="s">
        <v>51</v>
      </c>
      <c r="D40" s="96">
        <v>42823</v>
      </c>
      <c r="E40" s="97">
        <v>42830</v>
      </c>
      <c r="F40" s="90"/>
      <c r="G40" s="90"/>
      <c r="H40" s="90"/>
      <c r="I40" s="90"/>
      <c r="J40" s="90"/>
      <c r="K40" s="90"/>
      <c r="L40" s="90"/>
      <c r="M40" s="90"/>
      <c r="N40" s="91">
        <v>12.78</v>
      </c>
      <c r="O40" s="92">
        <v>12.78</v>
      </c>
      <c r="P40" s="101">
        <v>39.99</v>
      </c>
      <c r="Q40" s="94">
        <v>52.77</v>
      </c>
      <c r="R40" s="93"/>
    </row>
    <row r="41" spans="1:18" ht="15" thickBot="1" x14ac:dyDescent="0.25">
      <c r="A41" s="121"/>
      <c r="B41" s="95">
        <v>33</v>
      </c>
      <c r="C41" s="95" t="s">
        <v>21</v>
      </c>
      <c r="D41" s="96">
        <v>42824</v>
      </c>
      <c r="E41" s="97">
        <v>42830</v>
      </c>
      <c r="F41" s="91">
        <v>325.52</v>
      </c>
      <c r="G41" s="90"/>
      <c r="H41" s="90"/>
      <c r="I41" s="90"/>
      <c r="J41" s="90"/>
      <c r="K41" s="90"/>
      <c r="L41" s="90"/>
      <c r="M41" s="90"/>
      <c r="N41" s="91">
        <v>14.99</v>
      </c>
      <c r="O41" s="92">
        <v>340.51</v>
      </c>
      <c r="P41" s="93"/>
      <c r="Q41" s="94">
        <v>340.51</v>
      </c>
      <c r="R41" s="93"/>
    </row>
    <row r="42" spans="1:18" ht="14.25" customHeight="1" thickBot="1" x14ac:dyDescent="0.25">
      <c r="A42" s="121"/>
      <c r="B42" s="123" t="s">
        <v>57</v>
      </c>
      <c r="C42" s="124"/>
      <c r="D42" s="124"/>
      <c r="E42" s="125"/>
      <c r="F42" s="90"/>
      <c r="G42" s="90"/>
      <c r="H42" s="90"/>
      <c r="I42" s="90"/>
      <c r="J42" s="90"/>
      <c r="K42" s="90"/>
      <c r="L42" s="90"/>
      <c r="M42" s="91">
        <v>132</v>
      </c>
      <c r="N42" s="91">
        <v>46.32</v>
      </c>
      <c r="O42" s="92">
        <v>178.32</v>
      </c>
      <c r="P42" s="93"/>
      <c r="Q42" s="94">
        <v>178.32</v>
      </c>
      <c r="R42" s="93"/>
    </row>
    <row r="43" spans="1:18" ht="15" thickBot="1" x14ac:dyDescent="0.25">
      <c r="A43" s="121"/>
      <c r="B43" s="95">
        <v>34</v>
      </c>
      <c r="C43" s="95" t="s">
        <v>58</v>
      </c>
      <c r="D43" s="96">
        <v>42824</v>
      </c>
      <c r="E43" s="97">
        <v>42830</v>
      </c>
      <c r="F43" s="90"/>
      <c r="G43" s="90"/>
      <c r="H43" s="90"/>
      <c r="I43" s="90"/>
      <c r="J43" s="90"/>
      <c r="K43" s="90"/>
      <c r="L43" s="90"/>
      <c r="M43" s="91">
        <v>46</v>
      </c>
      <c r="N43" s="91">
        <v>12</v>
      </c>
      <c r="O43" s="92">
        <v>58</v>
      </c>
      <c r="P43" s="93"/>
      <c r="Q43" s="94">
        <v>58</v>
      </c>
      <c r="R43" s="93"/>
    </row>
    <row r="44" spans="1:18" ht="15" thickBot="1" x14ac:dyDescent="0.25">
      <c r="A44" s="121"/>
      <c r="B44" s="95">
        <v>35</v>
      </c>
      <c r="C44" s="95" t="s">
        <v>59</v>
      </c>
      <c r="D44" s="96">
        <v>42824</v>
      </c>
      <c r="E44" s="97">
        <v>42830</v>
      </c>
      <c r="F44" s="90"/>
      <c r="G44" s="90"/>
      <c r="H44" s="90"/>
      <c r="I44" s="90"/>
      <c r="J44" s="90"/>
      <c r="K44" s="91">
        <v>300</v>
      </c>
      <c r="L44" s="90"/>
      <c r="M44" s="90"/>
      <c r="N44" s="91">
        <v>15</v>
      </c>
      <c r="O44" s="92">
        <v>315</v>
      </c>
      <c r="P44" s="93"/>
      <c r="Q44" s="94">
        <v>315</v>
      </c>
      <c r="R44" s="93"/>
    </row>
    <row r="45" spans="1:18" ht="15" thickBot="1" x14ac:dyDescent="0.25">
      <c r="A45" s="122"/>
      <c r="B45" s="95">
        <v>36</v>
      </c>
      <c r="C45" s="95" t="s">
        <v>39</v>
      </c>
      <c r="D45" s="96">
        <v>42824</v>
      </c>
      <c r="E45" s="97">
        <v>42835</v>
      </c>
      <c r="F45" s="90"/>
      <c r="G45" s="90"/>
      <c r="H45" s="90"/>
      <c r="I45" s="90"/>
      <c r="J45" s="90"/>
      <c r="K45" s="91">
        <v>201.49</v>
      </c>
      <c r="L45" s="90"/>
      <c r="M45" s="90"/>
      <c r="N45" s="91">
        <v>0</v>
      </c>
      <c r="O45" s="92">
        <v>201.49</v>
      </c>
      <c r="P45" s="93"/>
      <c r="Q45" s="94">
        <v>201.49</v>
      </c>
      <c r="R45" s="93"/>
    </row>
    <row r="46" spans="1:18" ht="15" thickBot="1" x14ac:dyDescent="0.25">
      <c r="A46" s="120" t="s">
        <v>60</v>
      </c>
      <c r="B46" s="95">
        <v>37</v>
      </c>
      <c r="C46" s="95" t="s">
        <v>21</v>
      </c>
      <c r="D46" s="96">
        <v>42830</v>
      </c>
      <c r="E46" s="97">
        <v>42835</v>
      </c>
      <c r="F46" s="90"/>
      <c r="G46" s="90"/>
      <c r="H46" s="90"/>
      <c r="I46" s="90"/>
      <c r="J46" s="90"/>
      <c r="K46" s="90"/>
      <c r="L46" s="90"/>
      <c r="M46" s="91">
        <v>51.1</v>
      </c>
      <c r="N46" s="91">
        <v>8.99</v>
      </c>
      <c r="O46" s="92">
        <v>60.09</v>
      </c>
      <c r="P46" s="93"/>
      <c r="Q46" s="94">
        <v>60.09</v>
      </c>
      <c r="R46" s="93"/>
    </row>
    <row r="47" spans="1:18" ht="15" thickBot="1" x14ac:dyDescent="0.25">
      <c r="A47" s="121"/>
      <c r="B47" s="95">
        <v>38</v>
      </c>
      <c r="C47" s="95" t="s">
        <v>29</v>
      </c>
      <c r="D47" s="96">
        <v>42830</v>
      </c>
      <c r="E47" s="97">
        <v>42835</v>
      </c>
      <c r="F47" s="91">
        <v>14.54</v>
      </c>
      <c r="G47" s="90"/>
      <c r="H47" s="90"/>
      <c r="I47" s="90"/>
      <c r="J47" s="90"/>
      <c r="K47" s="90"/>
      <c r="L47" s="90"/>
      <c r="M47" s="90"/>
      <c r="N47" s="91">
        <v>7.99</v>
      </c>
      <c r="O47" s="92">
        <v>22.53</v>
      </c>
      <c r="P47" s="93"/>
      <c r="Q47" s="94">
        <v>22.53</v>
      </c>
      <c r="R47" s="93"/>
    </row>
    <row r="48" spans="1:18" ht="15" thickBot="1" x14ac:dyDescent="0.25">
      <c r="A48" s="121"/>
      <c r="B48" s="95">
        <v>39</v>
      </c>
      <c r="C48" s="95" t="s">
        <v>50</v>
      </c>
      <c r="D48" s="96">
        <v>42830</v>
      </c>
      <c r="E48" s="97">
        <v>42837</v>
      </c>
      <c r="F48" s="91">
        <v>85.36</v>
      </c>
      <c r="G48" s="91">
        <v>18.34</v>
      </c>
      <c r="H48" s="90"/>
      <c r="I48" s="90"/>
      <c r="J48" s="90"/>
      <c r="K48" s="90"/>
      <c r="L48" s="90"/>
      <c r="M48" s="90"/>
      <c r="N48" s="91">
        <v>5.79</v>
      </c>
      <c r="O48" s="92">
        <v>109.49</v>
      </c>
      <c r="P48" s="93"/>
      <c r="Q48" s="94">
        <v>109.49</v>
      </c>
      <c r="R48" s="93"/>
    </row>
    <row r="49" spans="1:18" ht="15" thickBot="1" x14ac:dyDescent="0.25">
      <c r="A49" s="121"/>
      <c r="B49" s="95">
        <v>40</v>
      </c>
      <c r="C49" s="95" t="s">
        <v>63</v>
      </c>
      <c r="D49" s="96">
        <v>42830</v>
      </c>
      <c r="E49" s="97">
        <v>42839</v>
      </c>
      <c r="F49" s="91">
        <v>40</v>
      </c>
      <c r="G49" s="90"/>
      <c r="H49" s="90"/>
      <c r="I49" s="90"/>
      <c r="J49" s="90"/>
      <c r="K49" s="90"/>
      <c r="L49" s="90"/>
      <c r="M49" s="91">
        <v>40</v>
      </c>
      <c r="N49" s="91">
        <v>10.25</v>
      </c>
      <c r="O49" s="92">
        <v>90.25</v>
      </c>
      <c r="P49" s="93"/>
      <c r="Q49" s="94">
        <v>90.25</v>
      </c>
      <c r="R49" s="93"/>
    </row>
    <row r="50" spans="1:18" ht="14.25" customHeight="1" thickBot="1" x14ac:dyDescent="0.25">
      <c r="A50" s="122"/>
      <c r="B50" s="123" t="s">
        <v>64</v>
      </c>
      <c r="C50" s="124"/>
      <c r="D50" s="124"/>
      <c r="E50" s="125"/>
      <c r="F50" s="90"/>
      <c r="G50" s="90"/>
      <c r="H50" s="90"/>
      <c r="I50" s="90"/>
      <c r="J50" s="90"/>
      <c r="K50" s="90"/>
      <c r="L50" s="90"/>
      <c r="M50" s="90"/>
      <c r="N50" s="91">
        <v>10</v>
      </c>
      <c r="O50" s="92">
        <v>10</v>
      </c>
      <c r="P50" s="93"/>
      <c r="Q50" s="94">
        <v>10</v>
      </c>
      <c r="R50" s="93"/>
    </row>
    <row r="51" spans="1:18" ht="15" thickBot="1" x14ac:dyDescent="0.25">
      <c r="A51" s="120" t="s">
        <v>65</v>
      </c>
      <c r="B51" s="95">
        <v>41</v>
      </c>
      <c r="C51" s="95" t="s">
        <v>45</v>
      </c>
      <c r="D51" s="96">
        <v>42835</v>
      </c>
      <c r="E51" s="97">
        <v>42837</v>
      </c>
      <c r="F51" s="90"/>
      <c r="G51" s="90"/>
      <c r="H51" s="90"/>
      <c r="I51" s="90"/>
      <c r="J51" s="90"/>
      <c r="K51" s="91">
        <v>48.24</v>
      </c>
      <c r="L51" s="90"/>
      <c r="M51" s="90"/>
      <c r="N51" s="91">
        <v>42.41</v>
      </c>
      <c r="O51" s="92">
        <v>90.65</v>
      </c>
      <c r="P51" s="93"/>
      <c r="Q51" s="94">
        <v>90.65</v>
      </c>
      <c r="R51" s="93"/>
    </row>
    <row r="52" spans="1:18" ht="15" thickBot="1" x14ac:dyDescent="0.25">
      <c r="A52" s="121"/>
      <c r="B52" s="95">
        <v>42</v>
      </c>
      <c r="C52" s="95" t="s">
        <v>67</v>
      </c>
      <c r="D52" s="96">
        <v>42837</v>
      </c>
      <c r="E52" s="97">
        <v>42843</v>
      </c>
      <c r="F52" s="91">
        <v>34.85</v>
      </c>
      <c r="G52" s="90"/>
      <c r="H52" s="90"/>
      <c r="I52" s="90"/>
      <c r="J52" s="90"/>
      <c r="K52" s="90"/>
      <c r="L52" s="90"/>
      <c r="M52" s="90"/>
      <c r="N52" s="91">
        <v>7.7</v>
      </c>
      <c r="O52" s="92">
        <v>42.55</v>
      </c>
      <c r="P52" s="93"/>
      <c r="Q52" s="94">
        <v>42.55</v>
      </c>
      <c r="R52" s="93"/>
    </row>
    <row r="53" spans="1:18" ht="15" thickBot="1" x14ac:dyDescent="0.25">
      <c r="A53" s="121"/>
      <c r="B53" s="95">
        <v>43</v>
      </c>
      <c r="C53" s="95" t="s">
        <v>50</v>
      </c>
      <c r="D53" s="96">
        <v>42837</v>
      </c>
      <c r="E53" s="97">
        <v>42838</v>
      </c>
      <c r="F53" s="90"/>
      <c r="G53" s="91">
        <v>30</v>
      </c>
      <c r="H53" s="90"/>
      <c r="I53" s="90"/>
      <c r="J53" s="90"/>
      <c r="K53" s="90"/>
      <c r="L53" s="90"/>
      <c r="M53" s="90"/>
      <c r="N53" s="91">
        <v>5.32</v>
      </c>
      <c r="O53" s="92">
        <v>35.32</v>
      </c>
      <c r="P53" s="93"/>
      <c r="Q53" s="94">
        <v>35.32</v>
      </c>
      <c r="R53" s="93"/>
    </row>
    <row r="54" spans="1:18" ht="15" thickBot="1" x14ac:dyDescent="0.25">
      <c r="A54" s="121"/>
      <c r="B54" s="95">
        <v>44</v>
      </c>
      <c r="C54" s="95" t="s">
        <v>21</v>
      </c>
      <c r="D54" s="96">
        <v>42837</v>
      </c>
      <c r="E54" s="97">
        <v>42843</v>
      </c>
      <c r="F54" s="91">
        <v>34.96</v>
      </c>
      <c r="G54" s="90"/>
      <c r="H54" s="90"/>
      <c r="I54" s="90"/>
      <c r="J54" s="90"/>
      <c r="K54" s="90"/>
      <c r="L54" s="90"/>
      <c r="M54" s="91">
        <v>8.73</v>
      </c>
      <c r="N54" s="91">
        <v>8.99</v>
      </c>
      <c r="O54" s="92">
        <v>52.68</v>
      </c>
      <c r="P54" s="93"/>
      <c r="Q54" s="94">
        <v>52.68</v>
      </c>
      <c r="R54" s="93"/>
    </row>
    <row r="55" spans="1:18" ht="15" thickBot="1" x14ac:dyDescent="0.25">
      <c r="A55" s="122"/>
      <c r="B55" s="95">
        <v>45</v>
      </c>
      <c r="C55" s="95" t="s">
        <v>68</v>
      </c>
      <c r="D55" s="96">
        <v>42837</v>
      </c>
      <c r="E55" s="97">
        <v>42843</v>
      </c>
      <c r="F55" s="90"/>
      <c r="G55" s="91">
        <v>79.95</v>
      </c>
      <c r="H55" s="90"/>
      <c r="I55" s="90"/>
      <c r="J55" s="90"/>
      <c r="K55" s="90"/>
      <c r="L55" s="90"/>
      <c r="M55" s="90"/>
      <c r="N55" s="91">
        <v>9.09</v>
      </c>
      <c r="O55" s="92">
        <v>89.04</v>
      </c>
      <c r="P55" s="93"/>
      <c r="Q55" s="94">
        <v>89.04</v>
      </c>
      <c r="R55" s="93"/>
    </row>
    <row r="56" spans="1:18" ht="15" thickBot="1" x14ac:dyDescent="0.25">
      <c r="A56" s="120" t="s">
        <v>69</v>
      </c>
      <c r="B56" s="95">
        <v>46</v>
      </c>
      <c r="C56" s="95" t="s">
        <v>29</v>
      </c>
      <c r="D56" s="96">
        <v>42843</v>
      </c>
      <c r="E56" s="97">
        <v>42849</v>
      </c>
      <c r="F56" s="91">
        <v>14.34</v>
      </c>
      <c r="G56" s="91">
        <v>25.95</v>
      </c>
      <c r="H56" s="90"/>
      <c r="I56" s="90"/>
      <c r="J56" s="90"/>
      <c r="K56" s="90"/>
      <c r="L56" s="90"/>
      <c r="M56" s="91">
        <v>1.92</v>
      </c>
      <c r="N56" s="91">
        <v>14.83</v>
      </c>
      <c r="O56" s="92">
        <v>57.04</v>
      </c>
      <c r="P56" s="93"/>
      <c r="Q56" s="94">
        <v>57.04</v>
      </c>
      <c r="R56" s="93"/>
    </row>
    <row r="57" spans="1:18" ht="15" thickBot="1" x14ac:dyDescent="0.25">
      <c r="A57" s="121"/>
      <c r="B57" s="95">
        <v>47</v>
      </c>
      <c r="C57" s="95" t="s">
        <v>50</v>
      </c>
      <c r="D57" s="96">
        <v>42843</v>
      </c>
      <c r="E57" s="97">
        <v>42851</v>
      </c>
      <c r="F57" s="91">
        <v>5.98</v>
      </c>
      <c r="G57" s="90"/>
      <c r="H57" s="90"/>
      <c r="I57" s="90"/>
      <c r="J57" s="90"/>
      <c r="K57" s="91">
        <v>22.38</v>
      </c>
      <c r="L57" s="90"/>
      <c r="M57" s="91">
        <v>58.5</v>
      </c>
      <c r="N57" s="91">
        <v>6.36</v>
      </c>
      <c r="O57" s="92">
        <v>93.22</v>
      </c>
      <c r="P57" s="93"/>
      <c r="Q57" s="94">
        <v>93.22</v>
      </c>
      <c r="R57" s="93"/>
    </row>
    <row r="58" spans="1:18" ht="15" thickBot="1" x14ac:dyDescent="0.25">
      <c r="A58" s="121"/>
      <c r="B58" s="95">
        <v>48</v>
      </c>
      <c r="C58" s="95" t="s">
        <v>70</v>
      </c>
      <c r="D58" s="96">
        <v>42844</v>
      </c>
      <c r="E58" s="97">
        <v>42844</v>
      </c>
      <c r="F58" s="91">
        <v>14.31</v>
      </c>
      <c r="G58" s="90"/>
      <c r="H58" s="90"/>
      <c r="I58" s="90"/>
      <c r="J58" s="90"/>
      <c r="K58" s="90"/>
      <c r="L58" s="90"/>
      <c r="M58" s="90"/>
      <c r="N58" s="91">
        <v>0</v>
      </c>
      <c r="O58" s="92">
        <v>14.31</v>
      </c>
      <c r="P58" s="93"/>
      <c r="Q58" s="94">
        <v>14.31</v>
      </c>
      <c r="R58" s="93"/>
    </row>
    <row r="59" spans="1:18" ht="15" thickBot="1" x14ac:dyDescent="0.25">
      <c r="A59" s="121"/>
      <c r="B59" s="95">
        <v>49</v>
      </c>
      <c r="C59" s="95" t="s">
        <v>67</v>
      </c>
      <c r="D59" s="96">
        <v>42845</v>
      </c>
      <c r="E59" s="97">
        <v>42850</v>
      </c>
      <c r="F59" s="91">
        <v>4.4400000000000004</v>
      </c>
      <c r="G59" s="90"/>
      <c r="H59" s="90"/>
      <c r="I59" s="90"/>
      <c r="J59" s="90"/>
      <c r="K59" s="90"/>
      <c r="L59" s="90"/>
      <c r="M59" s="90"/>
      <c r="N59" s="91">
        <v>3.57</v>
      </c>
      <c r="O59" s="92">
        <v>8.01</v>
      </c>
      <c r="P59" s="93"/>
      <c r="Q59" s="94">
        <v>8.01</v>
      </c>
      <c r="R59" s="93"/>
    </row>
    <row r="60" spans="1:18" ht="15" thickBot="1" x14ac:dyDescent="0.25">
      <c r="A60" s="121"/>
      <c r="B60" s="95">
        <v>50</v>
      </c>
      <c r="C60" s="95" t="s">
        <v>40</v>
      </c>
      <c r="D60" s="96">
        <v>42845</v>
      </c>
      <c r="E60" s="97">
        <v>42849</v>
      </c>
      <c r="F60" s="90"/>
      <c r="G60" s="90"/>
      <c r="H60" s="90"/>
      <c r="I60" s="90"/>
      <c r="J60" s="90"/>
      <c r="K60" s="91">
        <v>119.3</v>
      </c>
      <c r="L60" s="90"/>
      <c r="M60" s="90"/>
      <c r="N60" s="91">
        <v>7.99</v>
      </c>
      <c r="O60" s="92">
        <v>127.29</v>
      </c>
      <c r="P60" s="93"/>
      <c r="Q60" s="94">
        <v>127.29</v>
      </c>
      <c r="R60" s="93"/>
    </row>
    <row r="61" spans="1:18" ht="15" thickBot="1" x14ac:dyDescent="0.25">
      <c r="A61" s="121"/>
      <c r="B61" s="95">
        <v>51</v>
      </c>
      <c r="C61" s="95" t="s">
        <v>29</v>
      </c>
      <c r="D61" s="96">
        <v>42846</v>
      </c>
      <c r="E61" s="97">
        <v>42851</v>
      </c>
      <c r="F61" s="91">
        <v>1.81</v>
      </c>
      <c r="G61" s="90"/>
      <c r="H61" s="90"/>
      <c r="I61" s="90"/>
      <c r="J61" s="90"/>
      <c r="K61" s="91">
        <v>27.6</v>
      </c>
      <c r="L61" s="90"/>
      <c r="M61" s="90"/>
      <c r="N61" s="91">
        <v>14.83</v>
      </c>
      <c r="O61" s="92">
        <v>44.24</v>
      </c>
      <c r="P61" s="93"/>
      <c r="Q61" s="94">
        <v>44.24</v>
      </c>
      <c r="R61" s="93"/>
    </row>
    <row r="62" spans="1:18" ht="15" thickBot="1" x14ac:dyDescent="0.25">
      <c r="A62" s="122"/>
      <c r="B62" s="95">
        <v>52</v>
      </c>
      <c r="C62" s="95" t="s">
        <v>50</v>
      </c>
      <c r="D62" s="96">
        <v>42846</v>
      </c>
      <c r="E62" s="97">
        <v>42849</v>
      </c>
      <c r="F62" s="90"/>
      <c r="G62" s="91">
        <v>23.66</v>
      </c>
      <c r="H62" s="90"/>
      <c r="I62" s="90"/>
      <c r="J62" s="90"/>
      <c r="K62" s="90"/>
      <c r="L62" s="90"/>
      <c r="M62" s="90"/>
      <c r="N62" s="91">
        <v>5.32</v>
      </c>
      <c r="O62" s="92">
        <v>28.98</v>
      </c>
      <c r="P62" s="93"/>
      <c r="Q62" s="94">
        <v>28.98</v>
      </c>
      <c r="R62" s="93"/>
    </row>
    <row r="63" spans="1:18" ht="15" thickBot="1" x14ac:dyDescent="0.25">
      <c r="A63" s="120" t="s">
        <v>71</v>
      </c>
      <c r="B63" s="95">
        <v>53</v>
      </c>
      <c r="C63" s="95" t="s">
        <v>45</v>
      </c>
      <c r="D63" s="96">
        <v>42849</v>
      </c>
      <c r="E63" s="97">
        <v>42851</v>
      </c>
      <c r="F63" s="90"/>
      <c r="G63" s="90"/>
      <c r="H63" s="90"/>
      <c r="I63" s="90"/>
      <c r="J63" s="90"/>
      <c r="K63" s="91">
        <v>24.4</v>
      </c>
      <c r="L63" s="90"/>
      <c r="M63" s="90"/>
      <c r="N63" s="91">
        <v>25.98</v>
      </c>
      <c r="O63" s="92">
        <v>50.38</v>
      </c>
      <c r="P63" s="93"/>
      <c r="Q63" s="94">
        <v>50.38</v>
      </c>
      <c r="R63" s="93"/>
    </row>
    <row r="64" spans="1:18" ht="15" thickBot="1" x14ac:dyDescent="0.25">
      <c r="A64" s="121"/>
      <c r="B64" s="95">
        <v>54</v>
      </c>
      <c r="C64" s="95" t="s">
        <v>24</v>
      </c>
      <c r="D64" s="96">
        <v>42849</v>
      </c>
      <c r="E64" s="97">
        <v>42856</v>
      </c>
      <c r="F64" s="90"/>
      <c r="G64" s="90"/>
      <c r="H64" s="91">
        <v>21.99</v>
      </c>
      <c r="I64" s="90"/>
      <c r="J64" s="91">
        <v>58.77</v>
      </c>
      <c r="K64" s="90"/>
      <c r="L64" s="90"/>
      <c r="M64" s="90"/>
      <c r="N64" s="91">
        <v>2.64</v>
      </c>
      <c r="O64" s="92">
        <v>83.4</v>
      </c>
      <c r="P64" s="93"/>
      <c r="Q64" s="94">
        <v>83.4</v>
      </c>
      <c r="R64" s="93"/>
    </row>
    <row r="65" spans="1:28" ht="15" thickBot="1" x14ac:dyDescent="0.25">
      <c r="A65" s="122"/>
      <c r="B65" s="95">
        <v>55</v>
      </c>
      <c r="C65" s="95" t="s">
        <v>50</v>
      </c>
      <c r="D65" s="96">
        <v>42851</v>
      </c>
      <c r="E65" s="97">
        <v>39199</v>
      </c>
      <c r="F65" s="91">
        <v>36.950000000000003</v>
      </c>
      <c r="G65" s="90"/>
      <c r="H65" s="90"/>
      <c r="I65" s="90"/>
      <c r="J65" s="90"/>
      <c r="K65" s="90"/>
      <c r="L65" s="90"/>
      <c r="M65" s="90"/>
      <c r="N65" s="91">
        <v>5.32</v>
      </c>
      <c r="O65" s="92">
        <v>42.27</v>
      </c>
      <c r="P65" s="93"/>
      <c r="Q65" s="94">
        <v>42.27</v>
      </c>
      <c r="R65" s="93"/>
    </row>
    <row r="66" spans="1:28" ht="26.25" thickBot="1" x14ac:dyDescent="0.25">
      <c r="A66" s="120" t="s">
        <v>72</v>
      </c>
      <c r="B66" s="95">
        <v>56</v>
      </c>
      <c r="C66" s="95" t="s">
        <v>73</v>
      </c>
      <c r="D66" s="96">
        <v>42856</v>
      </c>
      <c r="E66" s="104"/>
      <c r="F66" s="90"/>
      <c r="G66" s="90"/>
      <c r="H66" s="90"/>
      <c r="I66" s="90"/>
      <c r="J66" s="90"/>
      <c r="K66" s="90"/>
      <c r="L66" s="90"/>
      <c r="M66" s="91">
        <v>16.98</v>
      </c>
      <c r="N66" s="91">
        <v>14.99</v>
      </c>
      <c r="O66" s="92">
        <v>30.27</v>
      </c>
      <c r="P66" s="93"/>
      <c r="Q66" s="94">
        <v>30.27</v>
      </c>
      <c r="R66" s="93" t="s">
        <v>74</v>
      </c>
    </row>
    <row r="67" spans="1:28" ht="30" customHeight="1" thickBot="1" x14ac:dyDescent="0.25">
      <c r="A67" s="122"/>
      <c r="B67" s="95">
        <v>57</v>
      </c>
      <c r="C67" s="95" t="s">
        <v>29</v>
      </c>
      <c r="D67" s="96">
        <v>42859</v>
      </c>
      <c r="E67" s="97">
        <v>42860</v>
      </c>
      <c r="F67" s="90"/>
      <c r="G67" s="90"/>
      <c r="H67" s="90"/>
      <c r="I67" s="90"/>
      <c r="J67" s="90"/>
      <c r="K67" s="91">
        <v>85.75</v>
      </c>
      <c r="L67" s="90"/>
      <c r="M67" s="90"/>
      <c r="N67" s="105">
        <v>54.09</v>
      </c>
      <c r="O67" s="131">
        <v>139.84</v>
      </c>
      <c r="P67" s="93"/>
      <c r="Q67" s="94">
        <v>138.13999999999999</v>
      </c>
      <c r="R67" s="93"/>
    </row>
    <row r="68" spans="1:28" ht="15" thickBot="1" x14ac:dyDescent="0.25">
      <c r="A68" s="98" t="s">
        <v>75</v>
      </c>
      <c r="B68" s="123" t="s">
        <v>91</v>
      </c>
      <c r="C68" s="124"/>
      <c r="D68" s="124"/>
      <c r="E68" s="125"/>
      <c r="F68" s="90"/>
      <c r="G68" s="90"/>
      <c r="H68" s="90"/>
      <c r="I68" s="90"/>
      <c r="J68" s="90"/>
      <c r="K68" s="90"/>
      <c r="L68" s="90"/>
      <c r="M68" s="90"/>
      <c r="N68" s="105">
        <v>60</v>
      </c>
      <c r="O68" s="106">
        <v>60</v>
      </c>
      <c r="P68" s="93"/>
      <c r="Q68" s="107">
        <v>60</v>
      </c>
      <c r="R68" s="93"/>
    </row>
    <row r="69" spans="1:28" ht="14.25" x14ac:dyDescent="0.2">
      <c r="A69" s="42"/>
      <c r="B69" s="42"/>
      <c r="C69" s="42"/>
      <c r="D69" s="51"/>
      <c r="E69" s="42"/>
      <c r="G69" s="52"/>
      <c r="H69" s="52"/>
      <c r="I69" s="52"/>
      <c r="J69" s="52"/>
      <c r="K69" s="52"/>
      <c r="L69" s="52"/>
      <c r="M69" s="52"/>
      <c r="N69" s="52"/>
      <c r="O69" s="43"/>
      <c r="Q69" s="53"/>
    </row>
    <row r="70" spans="1:28" ht="15" x14ac:dyDescent="0.2">
      <c r="A70" s="44"/>
      <c r="B70" s="44"/>
      <c r="C70" s="44"/>
      <c r="D70" s="54"/>
      <c r="E70" s="44" t="s">
        <v>76</v>
      </c>
      <c r="F70" s="55">
        <f t="shared" ref="F70:Q70" si="0">SUM(F4:F67)</f>
        <v>1041.67</v>
      </c>
      <c r="G70" s="55">
        <f t="shared" si="0"/>
        <v>620.9</v>
      </c>
      <c r="H70" s="55">
        <f t="shared" si="0"/>
        <v>21.99</v>
      </c>
      <c r="I70" s="55">
        <f t="shared" si="0"/>
        <v>0</v>
      </c>
      <c r="J70" s="55">
        <f t="shared" si="0"/>
        <v>511.68999999999994</v>
      </c>
      <c r="K70" s="55">
        <f>SUM(K4:K68)</f>
        <v>2241.52</v>
      </c>
      <c r="L70" s="55">
        <f t="shared" si="0"/>
        <v>0</v>
      </c>
      <c r="M70" s="55">
        <f>SUM(M4:M68)</f>
        <v>890.43000000000006</v>
      </c>
      <c r="N70" s="55">
        <f>SUM(N4:N68)</f>
        <v>896.25000000000045</v>
      </c>
      <c r="O70" s="56">
        <f>SUM(O4:O68)</f>
        <v>6222.75</v>
      </c>
      <c r="P70" s="57">
        <f t="shared" si="0"/>
        <v>1184.49</v>
      </c>
      <c r="Q70" s="58">
        <f t="shared" si="0"/>
        <v>7345.5400000000009</v>
      </c>
      <c r="R70" s="59"/>
      <c r="S70" s="59"/>
    </row>
    <row r="71" spans="1:28" ht="15" x14ac:dyDescent="0.2">
      <c r="A71" s="1"/>
      <c r="B71" s="1"/>
      <c r="C71" s="1"/>
      <c r="D71" s="60"/>
      <c r="E71" s="61" t="s">
        <v>53</v>
      </c>
      <c r="F71" s="62">
        <v>1000</v>
      </c>
      <c r="G71" s="62">
        <v>1000</v>
      </c>
      <c r="H71" s="62">
        <v>50</v>
      </c>
      <c r="I71" s="62">
        <v>125</v>
      </c>
      <c r="J71" s="62">
        <v>600</v>
      </c>
      <c r="K71" s="62">
        <v>1000</v>
      </c>
      <c r="L71" s="62">
        <v>50</v>
      </c>
      <c r="M71" s="62">
        <v>500</v>
      </c>
      <c r="N71" s="62">
        <v>1175</v>
      </c>
      <c r="O71" s="49">
        <f>SUM(F71:N71)</f>
        <v>5500</v>
      </c>
      <c r="P71" s="50"/>
      <c r="Q71" s="53"/>
    </row>
    <row r="72" spans="1:28" ht="15" x14ac:dyDescent="0.2">
      <c r="A72" s="1"/>
      <c r="B72" s="1"/>
      <c r="C72" s="1"/>
      <c r="D72" s="63"/>
      <c r="E72" s="1" t="s">
        <v>55</v>
      </c>
      <c r="F72" s="52">
        <f t="shared" ref="F72:O72" si="1">F71-F70</f>
        <v>-41.670000000000073</v>
      </c>
      <c r="G72" s="52">
        <f t="shared" si="1"/>
        <v>379.1</v>
      </c>
      <c r="H72" s="52">
        <f t="shared" si="1"/>
        <v>28.01</v>
      </c>
      <c r="I72" s="52">
        <f t="shared" si="1"/>
        <v>125</v>
      </c>
      <c r="J72" s="52">
        <f t="shared" si="1"/>
        <v>88.310000000000059</v>
      </c>
      <c r="K72" s="52">
        <f t="shared" si="1"/>
        <v>-1241.52</v>
      </c>
      <c r="L72" s="52">
        <f t="shared" si="1"/>
        <v>50</v>
      </c>
      <c r="M72" s="52">
        <f t="shared" si="1"/>
        <v>-390.43000000000006</v>
      </c>
      <c r="N72" s="52">
        <f t="shared" si="1"/>
        <v>278.74999999999955</v>
      </c>
      <c r="O72" s="49">
        <f t="shared" si="1"/>
        <v>-722.75</v>
      </c>
      <c r="P72" s="50"/>
      <c r="Q72" s="53"/>
    </row>
    <row r="73" spans="1:28" ht="15" x14ac:dyDescent="0.2">
      <c r="A73" s="1"/>
      <c r="B73" s="1"/>
      <c r="C73" s="1"/>
      <c r="D73" s="63"/>
      <c r="E73" s="1" t="s">
        <v>56</v>
      </c>
      <c r="F73" s="64">
        <f t="shared" ref="F73:O73" si="2">(F70/F71)</f>
        <v>1.0416700000000001</v>
      </c>
      <c r="G73" s="64">
        <f t="shared" si="2"/>
        <v>0.62090000000000001</v>
      </c>
      <c r="H73" s="64">
        <f t="shared" si="2"/>
        <v>0.43979999999999997</v>
      </c>
      <c r="I73" s="64">
        <f t="shared" si="2"/>
        <v>0</v>
      </c>
      <c r="J73" s="64">
        <f t="shared" si="2"/>
        <v>0.85281666666666656</v>
      </c>
      <c r="K73" s="64">
        <f t="shared" si="2"/>
        <v>2.24152</v>
      </c>
      <c r="L73" s="64">
        <f t="shared" si="2"/>
        <v>0</v>
      </c>
      <c r="M73" s="64">
        <f t="shared" si="2"/>
        <v>1.7808600000000001</v>
      </c>
      <c r="N73" s="64">
        <f t="shared" si="2"/>
        <v>0.76276595744680886</v>
      </c>
      <c r="O73" s="65">
        <f>(O70/O71)</f>
        <v>1.1314090909090908</v>
      </c>
      <c r="P73" s="50"/>
      <c r="Q73" s="53"/>
    </row>
    <row r="74" spans="1:28" ht="15" x14ac:dyDescent="0.2">
      <c r="A74" s="1"/>
      <c r="B74" s="1"/>
      <c r="C74" s="1"/>
      <c r="D74" s="63"/>
      <c r="E74" s="1"/>
      <c r="F74" s="64"/>
      <c r="G74" s="64"/>
      <c r="H74" s="64"/>
      <c r="I74" s="64"/>
      <c r="J74" s="64"/>
      <c r="K74" s="64"/>
      <c r="L74" s="64"/>
      <c r="M74" s="64"/>
      <c r="N74" s="64"/>
      <c r="O74" s="65"/>
      <c r="P74" s="50"/>
      <c r="Q74" s="53"/>
    </row>
    <row r="75" spans="1:28" ht="15" x14ac:dyDescent="0.2">
      <c r="A75" s="1"/>
      <c r="B75" s="1"/>
      <c r="C75" s="1"/>
      <c r="D75" s="63"/>
      <c r="E75" s="1"/>
      <c r="F75" s="64"/>
      <c r="G75" s="64"/>
      <c r="H75" s="64"/>
      <c r="I75" s="64"/>
      <c r="J75" s="64"/>
      <c r="K75" s="64"/>
      <c r="L75" s="64"/>
      <c r="M75" s="64"/>
      <c r="N75" s="64"/>
      <c r="O75" s="65"/>
      <c r="P75" s="50"/>
      <c r="Q75" s="53"/>
    </row>
    <row r="76" spans="1:28" ht="11.25" customHeight="1" x14ac:dyDescent="0.2">
      <c r="A76" s="1"/>
      <c r="B76" s="1"/>
      <c r="C76" s="1"/>
      <c r="D76" s="63"/>
      <c r="E76" s="1"/>
      <c r="F76" s="62"/>
      <c r="G76" s="62"/>
      <c r="H76" s="62"/>
      <c r="I76" s="62"/>
      <c r="J76" s="62"/>
      <c r="K76" s="62"/>
      <c r="L76" s="62"/>
      <c r="M76" s="62"/>
      <c r="N76" s="62"/>
      <c r="O76" s="66"/>
      <c r="P76" s="50"/>
      <c r="Q76" s="53"/>
    </row>
    <row r="77" spans="1:28" ht="18.75" customHeight="1" x14ac:dyDescent="0.2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</row>
    <row r="78" spans="1:28" ht="69" customHeight="1" x14ac:dyDescent="0.2">
      <c r="A78" s="45"/>
      <c r="B78" s="45"/>
      <c r="C78" s="45"/>
      <c r="D78" s="45"/>
      <c r="E78" s="45"/>
      <c r="F78" s="130">
        <f>SUM(F70:N70)</f>
        <v>6224.4500000000007</v>
      </c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</row>
    <row r="79" spans="1:28" ht="15" customHeight="1" x14ac:dyDescent="0.2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</row>
    <row r="80" spans="1:28" ht="15" customHeight="1" x14ac:dyDescent="0.2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</row>
    <row r="81" spans="1:28" ht="15" customHeight="1" x14ac:dyDescent="0.2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</row>
    <row r="82" spans="1:28" ht="15" customHeight="1" x14ac:dyDescent="0.2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</row>
    <row r="83" spans="1:28" ht="15" customHeight="1" x14ac:dyDescent="0.2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</row>
    <row r="84" spans="1:28" ht="15" customHeight="1" x14ac:dyDescent="0.2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</row>
    <row r="85" spans="1:28" ht="15" customHeight="1" x14ac:dyDescent="0.2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</row>
    <row r="86" spans="1:28" ht="15" customHeight="1" x14ac:dyDescent="0.2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</row>
    <row r="87" spans="1:28" ht="15" customHeight="1" x14ac:dyDescent="0.2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</row>
    <row r="88" spans="1:28" ht="15" customHeight="1" x14ac:dyDescent="0.2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</row>
    <row r="89" spans="1:28" ht="15" customHeight="1" x14ac:dyDescent="0.2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</row>
    <row r="90" spans="1:28" ht="15" customHeight="1" x14ac:dyDescent="0.2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</row>
    <row r="91" spans="1:28" ht="15" customHeight="1" x14ac:dyDescent="0.2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</row>
    <row r="92" spans="1:28" ht="15" customHeight="1" x14ac:dyDescent="0.2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</row>
    <row r="93" spans="1:28" ht="15" customHeight="1" x14ac:dyDescent="0.2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</row>
    <row r="94" spans="1:28" ht="15" customHeight="1" x14ac:dyDescent="0.2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</row>
    <row r="95" spans="1:28" ht="15" customHeight="1" x14ac:dyDescent="0.2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</row>
    <row r="96" spans="1:28" ht="12.75" customHeight="1" x14ac:dyDescent="0.2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</row>
    <row r="97" spans="1:17" ht="12.75" x14ac:dyDescent="0.2">
      <c r="A97" s="46"/>
      <c r="C97" s="2"/>
      <c r="D97" s="67"/>
      <c r="O97" s="68"/>
      <c r="Q97" s="53"/>
    </row>
    <row r="98" spans="1:17" ht="12.75" x14ac:dyDescent="0.2">
      <c r="A98" s="46"/>
      <c r="C98" s="2"/>
      <c r="O98" s="15"/>
    </row>
    <row r="99" spans="1:17" ht="12.75" x14ac:dyDescent="0.2">
      <c r="A99" s="46"/>
      <c r="C99" s="2"/>
      <c r="O99" s="15"/>
    </row>
    <row r="100" spans="1:17" ht="12.75" x14ac:dyDescent="0.2">
      <c r="A100" s="46"/>
      <c r="C100" s="2"/>
      <c r="O100" s="15"/>
    </row>
    <row r="101" spans="1:17" ht="12.75" x14ac:dyDescent="0.2">
      <c r="A101" s="46"/>
      <c r="C101" s="2"/>
      <c r="O101" s="15"/>
    </row>
    <row r="102" spans="1:17" ht="12.75" x14ac:dyDescent="0.2">
      <c r="A102" s="46"/>
      <c r="C102" s="2"/>
      <c r="O102" s="15"/>
    </row>
    <row r="103" spans="1:17" ht="12.75" x14ac:dyDescent="0.2">
      <c r="A103" s="46"/>
      <c r="C103" s="2"/>
      <c r="O103" s="15"/>
    </row>
    <row r="104" spans="1:17" ht="12.75" x14ac:dyDescent="0.2">
      <c r="A104" s="46"/>
      <c r="C104" s="2"/>
      <c r="O104" s="15"/>
    </row>
    <row r="105" spans="1:17" ht="12.75" x14ac:dyDescent="0.2">
      <c r="A105" s="46"/>
      <c r="C105" s="2"/>
      <c r="O105" s="15"/>
    </row>
    <row r="106" spans="1:17" ht="12.75" x14ac:dyDescent="0.2">
      <c r="A106" s="46"/>
      <c r="C106" s="2"/>
      <c r="O106" s="15"/>
    </row>
    <row r="107" spans="1:17" ht="12.75" x14ac:dyDescent="0.2">
      <c r="A107" s="46"/>
      <c r="C107" s="2"/>
      <c r="O107" s="15"/>
    </row>
    <row r="108" spans="1:17" ht="12.75" x14ac:dyDescent="0.2">
      <c r="A108" s="46"/>
      <c r="C108" s="2"/>
      <c r="O108" s="15"/>
    </row>
    <row r="109" spans="1:17" ht="12.75" x14ac:dyDescent="0.2">
      <c r="A109" s="46"/>
      <c r="C109" s="2"/>
      <c r="O109" s="15"/>
    </row>
    <row r="110" spans="1:17" ht="12.75" x14ac:dyDescent="0.2">
      <c r="A110" s="46"/>
      <c r="C110" s="2"/>
      <c r="O110" s="15"/>
    </row>
    <row r="111" spans="1:17" ht="12.75" x14ac:dyDescent="0.2">
      <c r="A111" s="46"/>
      <c r="C111" s="2"/>
      <c r="O111" s="15"/>
    </row>
    <row r="112" spans="1:17" ht="12.75" x14ac:dyDescent="0.2">
      <c r="A112" s="46"/>
      <c r="C112" s="2"/>
      <c r="O112" s="15"/>
    </row>
    <row r="113" spans="1:15" ht="12.75" x14ac:dyDescent="0.2">
      <c r="A113" s="46"/>
      <c r="C113" s="2"/>
      <c r="O113" s="15"/>
    </row>
    <row r="114" spans="1:15" ht="12.75" x14ac:dyDescent="0.2">
      <c r="A114" s="46"/>
      <c r="C114" s="2"/>
      <c r="O114" s="15"/>
    </row>
    <row r="115" spans="1:15" ht="12.75" x14ac:dyDescent="0.2">
      <c r="A115" s="46"/>
      <c r="C115" s="2"/>
      <c r="O115" s="15"/>
    </row>
    <row r="116" spans="1:15" ht="12.75" x14ac:dyDescent="0.2">
      <c r="A116" s="46"/>
      <c r="C116" s="2"/>
      <c r="O116" s="15"/>
    </row>
    <row r="117" spans="1:15" ht="12.75" x14ac:dyDescent="0.2">
      <c r="A117" s="46"/>
      <c r="C117" s="2"/>
      <c r="O117" s="15"/>
    </row>
    <row r="118" spans="1:15" ht="12.75" x14ac:dyDescent="0.2">
      <c r="A118" s="46"/>
      <c r="C118" s="2"/>
      <c r="O118" s="15"/>
    </row>
    <row r="119" spans="1:15" ht="12.75" x14ac:dyDescent="0.2">
      <c r="A119" s="46"/>
      <c r="C119" s="2"/>
      <c r="O119" s="15"/>
    </row>
    <row r="120" spans="1:15" ht="12.75" x14ac:dyDescent="0.2">
      <c r="A120" s="46"/>
      <c r="C120" s="2"/>
      <c r="O120" s="15"/>
    </row>
    <row r="121" spans="1:15" ht="12.75" x14ac:dyDescent="0.2">
      <c r="A121" s="46"/>
      <c r="C121" s="2"/>
      <c r="O121" s="15"/>
    </row>
    <row r="122" spans="1:15" ht="12.75" x14ac:dyDescent="0.2">
      <c r="A122" s="46"/>
      <c r="C122" s="2"/>
      <c r="O122" s="15"/>
    </row>
    <row r="123" spans="1:15" ht="12.75" x14ac:dyDescent="0.2">
      <c r="A123" s="46"/>
      <c r="C123" s="2"/>
      <c r="O123" s="15"/>
    </row>
    <row r="124" spans="1:15" ht="12.75" x14ac:dyDescent="0.2">
      <c r="A124" s="46"/>
      <c r="C124" s="2"/>
      <c r="O124" s="15"/>
    </row>
    <row r="125" spans="1:15" ht="12.75" x14ac:dyDescent="0.2">
      <c r="A125" s="46"/>
      <c r="C125" s="2"/>
      <c r="O125" s="15"/>
    </row>
    <row r="126" spans="1:15" ht="12.75" x14ac:dyDescent="0.2">
      <c r="A126" s="46"/>
      <c r="C126" s="2"/>
      <c r="O126" s="15"/>
    </row>
    <row r="127" spans="1:15" ht="12.75" x14ac:dyDescent="0.2">
      <c r="A127" s="46"/>
      <c r="C127" s="2"/>
      <c r="O127" s="15"/>
    </row>
    <row r="128" spans="1:15" ht="12.75" x14ac:dyDescent="0.2">
      <c r="A128" s="46"/>
      <c r="C128" s="2"/>
      <c r="O128" s="15"/>
    </row>
    <row r="129" spans="1:15" ht="12.75" x14ac:dyDescent="0.2">
      <c r="A129" s="46"/>
      <c r="C129" s="2"/>
      <c r="O129" s="15"/>
    </row>
    <row r="130" spans="1:15" ht="12.75" x14ac:dyDescent="0.2">
      <c r="A130" s="46"/>
      <c r="C130" s="2"/>
      <c r="O130" s="15"/>
    </row>
    <row r="131" spans="1:15" ht="12.75" x14ac:dyDescent="0.2">
      <c r="A131" s="46"/>
      <c r="C131" s="2"/>
      <c r="O131" s="15"/>
    </row>
    <row r="132" spans="1:15" ht="12.75" x14ac:dyDescent="0.2">
      <c r="A132" s="46"/>
      <c r="C132" s="2"/>
      <c r="O132" s="15"/>
    </row>
    <row r="133" spans="1:15" ht="12.75" x14ac:dyDescent="0.2">
      <c r="A133" s="46"/>
      <c r="C133" s="2"/>
      <c r="O133" s="15"/>
    </row>
    <row r="134" spans="1:15" ht="12.75" x14ac:dyDescent="0.2">
      <c r="A134" s="46"/>
      <c r="C134" s="2"/>
      <c r="O134" s="15"/>
    </row>
    <row r="135" spans="1:15" ht="12.75" x14ac:dyDescent="0.2">
      <c r="A135" s="46"/>
      <c r="C135" s="2"/>
      <c r="O135" s="15"/>
    </row>
    <row r="136" spans="1:15" ht="12.75" x14ac:dyDescent="0.2">
      <c r="A136" s="46"/>
      <c r="C136" s="2"/>
      <c r="O136" s="15"/>
    </row>
    <row r="137" spans="1:15" ht="12.75" x14ac:dyDescent="0.2">
      <c r="A137" s="46"/>
      <c r="C137" s="2"/>
      <c r="O137" s="15"/>
    </row>
    <row r="138" spans="1:15" ht="12.75" x14ac:dyDescent="0.2">
      <c r="A138" s="46"/>
      <c r="C138" s="2"/>
      <c r="O138" s="15"/>
    </row>
    <row r="139" spans="1:15" ht="12.75" x14ac:dyDescent="0.2">
      <c r="A139" s="46"/>
      <c r="C139" s="2"/>
      <c r="O139" s="15"/>
    </row>
    <row r="140" spans="1:15" ht="12.75" x14ac:dyDescent="0.2">
      <c r="A140" s="46"/>
      <c r="C140" s="2"/>
      <c r="O140" s="15"/>
    </row>
    <row r="141" spans="1:15" ht="12.75" x14ac:dyDescent="0.2">
      <c r="A141" s="46"/>
      <c r="C141" s="2"/>
      <c r="O141" s="15"/>
    </row>
    <row r="142" spans="1:15" ht="12.75" x14ac:dyDescent="0.2">
      <c r="A142" s="46"/>
      <c r="C142" s="2"/>
      <c r="O142" s="15"/>
    </row>
    <row r="143" spans="1:15" ht="12.75" x14ac:dyDescent="0.2">
      <c r="A143" s="46"/>
      <c r="C143" s="2"/>
      <c r="O143" s="15"/>
    </row>
    <row r="144" spans="1:15" ht="12.75" x14ac:dyDescent="0.2">
      <c r="A144" s="46"/>
      <c r="C144" s="2"/>
      <c r="O144" s="15"/>
    </row>
    <row r="145" spans="1:15" ht="12.75" x14ac:dyDescent="0.2">
      <c r="A145" s="46"/>
      <c r="C145" s="2"/>
      <c r="O145" s="15"/>
    </row>
    <row r="146" spans="1:15" ht="12.75" x14ac:dyDescent="0.2">
      <c r="A146" s="46"/>
      <c r="C146" s="2"/>
      <c r="O146" s="15"/>
    </row>
    <row r="147" spans="1:15" ht="12.75" x14ac:dyDescent="0.2">
      <c r="A147" s="46"/>
      <c r="C147" s="2"/>
      <c r="O147" s="15"/>
    </row>
    <row r="148" spans="1:15" ht="12.75" x14ac:dyDescent="0.2">
      <c r="A148" s="46"/>
      <c r="C148" s="2"/>
      <c r="O148" s="15"/>
    </row>
    <row r="149" spans="1:15" ht="12.75" x14ac:dyDescent="0.2">
      <c r="A149" s="46"/>
      <c r="C149" s="2"/>
      <c r="O149" s="15"/>
    </row>
    <row r="150" spans="1:15" ht="12.75" x14ac:dyDescent="0.2">
      <c r="A150" s="46"/>
      <c r="C150" s="2"/>
      <c r="O150" s="15"/>
    </row>
    <row r="151" spans="1:15" ht="12.75" x14ac:dyDescent="0.2">
      <c r="A151" s="46"/>
      <c r="C151" s="2"/>
      <c r="O151" s="15"/>
    </row>
    <row r="152" spans="1:15" ht="12.75" x14ac:dyDescent="0.2">
      <c r="A152" s="46"/>
      <c r="C152" s="2"/>
      <c r="O152" s="15"/>
    </row>
    <row r="153" spans="1:15" ht="12.75" x14ac:dyDescent="0.2">
      <c r="A153" s="46"/>
      <c r="C153" s="2"/>
      <c r="O153" s="15"/>
    </row>
    <row r="154" spans="1:15" ht="12.75" x14ac:dyDescent="0.2">
      <c r="A154" s="46"/>
      <c r="C154" s="2"/>
      <c r="O154" s="15"/>
    </row>
    <row r="155" spans="1:15" ht="12.75" x14ac:dyDescent="0.2">
      <c r="A155" s="46"/>
      <c r="C155" s="2"/>
      <c r="O155" s="15"/>
    </row>
    <row r="156" spans="1:15" ht="12.75" x14ac:dyDescent="0.2">
      <c r="A156" s="46"/>
      <c r="C156" s="2"/>
      <c r="O156" s="15"/>
    </row>
    <row r="157" spans="1:15" ht="12.75" x14ac:dyDescent="0.2">
      <c r="A157" s="46"/>
      <c r="C157" s="2"/>
      <c r="O157" s="15"/>
    </row>
    <row r="158" spans="1:15" ht="12.75" x14ac:dyDescent="0.2">
      <c r="A158" s="46"/>
      <c r="C158" s="2"/>
      <c r="O158" s="15"/>
    </row>
    <row r="159" spans="1:15" ht="12.75" x14ac:dyDescent="0.2">
      <c r="A159" s="46"/>
      <c r="C159" s="2"/>
      <c r="O159" s="15"/>
    </row>
    <row r="160" spans="1:15" ht="12.75" x14ac:dyDescent="0.2">
      <c r="A160" s="46"/>
      <c r="C160" s="2"/>
      <c r="O160" s="15"/>
    </row>
    <row r="161" spans="1:15" ht="12.75" x14ac:dyDescent="0.2">
      <c r="A161" s="46"/>
      <c r="C161" s="2"/>
      <c r="O161" s="15"/>
    </row>
    <row r="162" spans="1:15" ht="12.75" x14ac:dyDescent="0.2">
      <c r="A162" s="46"/>
      <c r="C162" s="2"/>
      <c r="O162" s="15"/>
    </row>
    <row r="163" spans="1:15" ht="12.75" x14ac:dyDescent="0.2">
      <c r="A163" s="46"/>
      <c r="C163" s="2"/>
      <c r="O163" s="15"/>
    </row>
    <row r="164" spans="1:15" ht="12.75" x14ac:dyDescent="0.2">
      <c r="A164" s="46"/>
      <c r="C164" s="2"/>
      <c r="O164" s="15"/>
    </row>
    <row r="165" spans="1:15" ht="12.75" x14ac:dyDescent="0.2">
      <c r="A165" s="46"/>
      <c r="C165" s="2"/>
      <c r="O165" s="15"/>
    </row>
    <row r="166" spans="1:15" ht="12.75" x14ac:dyDescent="0.2">
      <c r="A166" s="46"/>
      <c r="C166" s="2"/>
      <c r="O166" s="15"/>
    </row>
    <row r="167" spans="1:15" ht="12.75" x14ac:dyDescent="0.2">
      <c r="A167" s="46"/>
      <c r="C167" s="2"/>
      <c r="O167" s="15"/>
    </row>
    <row r="168" spans="1:15" ht="12.75" x14ac:dyDescent="0.2">
      <c r="A168" s="46"/>
      <c r="C168" s="2"/>
      <c r="O168" s="15"/>
    </row>
    <row r="169" spans="1:15" ht="12.75" x14ac:dyDescent="0.2">
      <c r="A169" s="46"/>
      <c r="C169" s="2"/>
      <c r="O169" s="15"/>
    </row>
    <row r="170" spans="1:15" ht="12.75" x14ac:dyDescent="0.2">
      <c r="A170" s="46"/>
      <c r="C170" s="2"/>
      <c r="O170" s="15"/>
    </row>
    <row r="171" spans="1:15" ht="12.75" x14ac:dyDescent="0.2">
      <c r="A171" s="46"/>
      <c r="C171" s="2"/>
      <c r="O171" s="15"/>
    </row>
    <row r="172" spans="1:15" ht="12.75" x14ac:dyDescent="0.2">
      <c r="A172" s="46"/>
      <c r="C172" s="2"/>
      <c r="O172" s="15"/>
    </row>
    <row r="173" spans="1:15" ht="12.75" x14ac:dyDescent="0.2">
      <c r="A173" s="46"/>
      <c r="C173" s="2"/>
      <c r="O173" s="15"/>
    </row>
    <row r="174" spans="1:15" ht="12.75" x14ac:dyDescent="0.2">
      <c r="A174" s="46"/>
      <c r="C174" s="2"/>
      <c r="O174" s="15"/>
    </row>
    <row r="175" spans="1:15" ht="12.75" x14ac:dyDescent="0.2">
      <c r="A175" s="46"/>
      <c r="C175" s="2"/>
      <c r="O175" s="15"/>
    </row>
    <row r="176" spans="1:15" ht="12.75" x14ac:dyDescent="0.2">
      <c r="A176" s="46"/>
      <c r="C176" s="2"/>
      <c r="O176" s="15"/>
    </row>
    <row r="177" spans="1:15" ht="12.75" x14ac:dyDescent="0.2">
      <c r="A177" s="46"/>
      <c r="C177" s="2"/>
      <c r="O177" s="15"/>
    </row>
    <row r="178" spans="1:15" ht="12.75" x14ac:dyDescent="0.2">
      <c r="A178" s="46"/>
      <c r="C178" s="2"/>
      <c r="O178" s="15"/>
    </row>
    <row r="179" spans="1:15" ht="12.75" x14ac:dyDescent="0.2">
      <c r="A179" s="46"/>
      <c r="C179" s="2"/>
      <c r="O179" s="15"/>
    </row>
    <row r="180" spans="1:15" ht="12.75" x14ac:dyDescent="0.2">
      <c r="A180" s="46"/>
      <c r="C180" s="2"/>
      <c r="O180" s="15"/>
    </row>
    <row r="181" spans="1:15" ht="12.75" x14ac:dyDescent="0.2">
      <c r="A181" s="46"/>
      <c r="C181" s="2"/>
      <c r="O181" s="15"/>
    </row>
    <row r="182" spans="1:15" ht="12.75" x14ac:dyDescent="0.2">
      <c r="A182" s="46"/>
      <c r="C182" s="2"/>
      <c r="O182" s="15"/>
    </row>
    <row r="183" spans="1:15" ht="12.75" x14ac:dyDescent="0.2">
      <c r="A183" s="46"/>
      <c r="C183" s="2"/>
      <c r="O183" s="15"/>
    </row>
    <row r="184" spans="1:15" ht="12.75" x14ac:dyDescent="0.2">
      <c r="A184" s="46"/>
      <c r="C184" s="2"/>
      <c r="O184" s="15"/>
    </row>
    <row r="185" spans="1:15" ht="12.75" x14ac:dyDescent="0.2">
      <c r="A185" s="46"/>
      <c r="C185" s="2"/>
      <c r="O185" s="15"/>
    </row>
    <row r="186" spans="1:15" ht="12.75" x14ac:dyDescent="0.2">
      <c r="A186" s="46"/>
      <c r="C186" s="2"/>
      <c r="O186" s="15"/>
    </row>
    <row r="187" spans="1:15" ht="12.75" x14ac:dyDescent="0.2">
      <c r="A187" s="46"/>
      <c r="C187" s="2"/>
      <c r="O187" s="15"/>
    </row>
    <row r="188" spans="1:15" ht="12.75" x14ac:dyDescent="0.2">
      <c r="A188" s="46"/>
      <c r="C188" s="2"/>
      <c r="O188" s="15"/>
    </row>
    <row r="189" spans="1:15" ht="12.75" x14ac:dyDescent="0.2">
      <c r="A189" s="46"/>
      <c r="C189" s="2"/>
      <c r="O189" s="15"/>
    </row>
    <row r="190" spans="1:15" ht="12.75" x14ac:dyDescent="0.2">
      <c r="A190" s="46"/>
      <c r="C190" s="2"/>
      <c r="O190" s="15"/>
    </row>
    <row r="191" spans="1:15" ht="12.75" x14ac:dyDescent="0.2">
      <c r="A191" s="46"/>
      <c r="C191" s="2"/>
      <c r="O191" s="15"/>
    </row>
    <row r="192" spans="1:15" ht="12.75" x14ac:dyDescent="0.2">
      <c r="A192" s="46"/>
      <c r="C192" s="2"/>
      <c r="O192" s="15"/>
    </row>
    <row r="193" spans="1:15" ht="12.75" x14ac:dyDescent="0.2">
      <c r="A193" s="46"/>
      <c r="C193" s="2"/>
      <c r="O193" s="15"/>
    </row>
    <row r="194" spans="1:15" ht="12.75" x14ac:dyDescent="0.2">
      <c r="A194" s="46"/>
      <c r="C194" s="2"/>
      <c r="O194" s="15"/>
    </row>
    <row r="195" spans="1:15" ht="12.75" x14ac:dyDescent="0.2">
      <c r="A195" s="46"/>
      <c r="C195" s="2"/>
      <c r="O195" s="15"/>
    </row>
    <row r="196" spans="1:15" ht="12.75" x14ac:dyDescent="0.2">
      <c r="A196" s="46"/>
      <c r="C196" s="2"/>
      <c r="O196" s="15"/>
    </row>
    <row r="197" spans="1:15" ht="12.75" x14ac:dyDescent="0.2">
      <c r="A197" s="46"/>
      <c r="C197" s="2"/>
      <c r="O197" s="15"/>
    </row>
    <row r="198" spans="1:15" ht="12.75" x14ac:dyDescent="0.2">
      <c r="A198" s="46"/>
      <c r="C198" s="2"/>
      <c r="O198" s="15"/>
    </row>
    <row r="199" spans="1:15" ht="12.75" x14ac:dyDescent="0.2">
      <c r="A199" s="46"/>
      <c r="C199" s="2"/>
      <c r="O199" s="15"/>
    </row>
    <row r="200" spans="1:15" ht="12.75" x14ac:dyDescent="0.2">
      <c r="A200" s="46"/>
      <c r="C200" s="2"/>
      <c r="O200" s="15"/>
    </row>
    <row r="201" spans="1:15" ht="12.75" x14ac:dyDescent="0.2">
      <c r="A201" s="46"/>
      <c r="C201" s="2"/>
      <c r="O201" s="15"/>
    </row>
    <row r="202" spans="1:15" ht="12.75" x14ac:dyDescent="0.2">
      <c r="A202" s="46"/>
      <c r="C202" s="2"/>
      <c r="O202" s="15"/>
    </row>
    <row r="203" spans="1:15" ht="12.75" x14ac:dyDescent="0.2">
      <c r="A203" s="46"/>
      <c r="C203" s="2"/>
      <c r="O203" s="15"/>
    </row>
    <row r="204" spans="1:15" ht="12.75" x14ac:dyDescent="0.2">
      <c r="A204" s="46"/>
      <c r="C204" s="2"/>
      <c r="O204" s="15"/>
    </row>
    <row r="205" spans="1:15" ht="12.75" x14ac:dyDescent="0.2">
      <c r="A205" s="46"/>
      <c r="C205" s="2"/>
      <c r="O205" s="15"/>
    </row>
    <row r="206" spans="1:15" ht="12.75" x14ac:dyDescent="0.2">
      <c r="A206" s="46"/>
      <c r="C206" s="2"/>
      <c r="O206" s="15"/>
    </row>
    <row r="207" spans="1:15" ht="12.75" x14ac:dyDescent="0.2">
      <c r="A207" s="46"/>
      <c r="C207" s="2"/>
      <c r="O207" s="15"/>
    </row>
    <row r="208" spans="1:15" ht="12.75" x14ac:dyDescent="0.2">
      <c r="A208" s="46"/>
      <c r="C208" s="2"/>
      <c r="O208" s="15"/>
    </row>
    <row r="209" spans="1:15" ht="12.75" x14ac:dyDescent="0.2">
      <c r="A209" s="46"/>
      <c r="C209" s="2"/>
      <c r="O209" s="15"/>
    </row>
    <row r="210" spans="1:15" ht="12.75" x14ac:dyDescent="0.2">
      <c r="A210" s="46"/>
      <c r="C210" s="2"/>
      <c r="O210" s="15"/>
    </row>
    <row r="211" spans="1:15" ht="12.75" x14ac:dyDescent="0.2">
      <c r="A211" s="46"/>
      <c r="C211" s="2"/>
      <c r="O211" s="15"/>
    </row>
    <row r="212" spans="1:15" ht="12.75" x14ac:dyDescent="0.2">
      <c r="A212" s="46"/>
      <c r="C212" s="2"/>
      <c r="O212" s="15"/>
    </row>
    <row r="213" spans="1:15" ht="12.75" x14ac:dyDescent="0.2">
      <c r="A213" s="46"/>
      <c r="C213" s="2"/>
      <c r="O213" s="15"/>
    </row>
    <row r="214" spans="1:15" ht="12.75" x14ac:dyDescent="0.2">
      <c r="A214" s="46"/>
      <c r="C214" s="2"/>
      <c r="O214" s="15"/>
    </row>
    <row r="215" spans="1:15" ht="12.75" x14ac:dyDescent="0.2">
      <c r="A215" s="46"/>
      <c r="C215" s="2"/>
      <c r="O215" s="15"/>
    </row>
    <row r="216" spans="1:15" ht="12.75" x14ac:dyDescent="0.2">
      <c r="A216" s="46"/>
      <c r="C216" s="2"/>
      <c r="O216" s="15"/>
    </row>
    <row r="217" spans="1:15" ht="12.75" x14ac:dyDescent="0.2">
      <c r="A217" s="46"/>
      <c r="C217" s="2"/>
      <c r="O217" s="15"/>
    </row>
    <row r="218" spans="1:15" ht="12.75" x14ac:dyDescent="0.2">
      <c r="A218" s="46"/>
      <c r="C218" s="2"/>
      <c r="O218" s="15"/>
    </row>
    <row r="219" spans="1:15" ht="12.75" x14ac:dyDescent="0.2">
      <c r="A219" s="46"/>
      <c r="C219" s="2"/>
      <c r="O219" s="15"/>
    </row>
    <row r="220" spans="1:15" ht="12.75" x14ac:dyDescent="0.2">
      <c r="A220" s="46"/>
      <c r="C220" s="2"/>
      <c r="O220" s="15"/>
    </row>
    <row r="221" spans="1:15" ht="12.75" x14ac:dyDescent="0.2">
      <c r="A221" s="46"/>
      <c r="C221" s="2"/>
      <c r="O221" s="15"/>
    </row>
    <row r="222" spans="1:15" ht="12.75" x14ac:dyDescent="0.2">
      <c r="A222" s="46"/>
      <c r="C222" s="2"/>
      <c r="O222" s="15"/>
    </row>
    <row r="223" spans="1:15" ht="12.75" x14ac:dyDescent="0.2">
      <c r="A223" s="46"/>
      <c r="C223" s="2"/>
      <c r="O223" s="15"/>
    </row>
    <row r="224" spans="1:15" ht="12.75" x14ac:dyDescent="0.2">
      <c r="A224" s="46"/>
      <c r="C224" s="2"/>
      <c r="O224" s="15"/>
    </row>
    <row r="225" spans="1:15" ht="12.75" x14ac:dyDescent="0.2">
      <c r="A225" s="46"/>
      <c r="C225" s="2"/>
      <c r="O225" s="15"/>
    </row>
    <row r="226" spans="1:15" ht="12.75" x14ac:dyDescent="0.2">
      <c r="A226" s="46"/>
      <c r="C226" s="2"/>
      <c r="O226" s="15"/>
    </row>
    <row r="227" spans="1:15" ht="12.75" x14ac:dyDescent="0.2">
      <c r="A227" s="46"/>
      <c r="C227" s="2"/>
      <c r="O227" s="15"/>
    </row>
    <row r="228" spans="1:15" ht="12.75" x14ac:dyDescent="0.2">
      <c r="A228" s="46"/>
      <c r="C228" s="2"/>
      <c r="O228" s="15"/>
    </row>
    <row r="229" spans="1:15" ht="12.75" x14ac:dyDescent="0.2">
      <c r="A229" s="46"/>
      <c r="C229" s="2"/>
      <c r="O229" s="15"/>
    </row>
    <row r="230" spans="1:15" ht="12.75" x14ac:dyDescent="0.2">
      <c r="A230" s="46"/>
      <c r="C230" s="2"/>
      <c r="O230" s="15"/>
    </row>
    <row r="231" spans="1:15" ht="12.75" x14ac:dyDescent="0.2">
      <c r="A231" s="46"/>
      <c r="C231" s="2"/>
      <c r="O231" s="15"/>
    </row>
    <row r="232" spans="1:15" ht="12.75" x14ac:dyDescent="0.2">
      <c r="A232" s="46"/>
      <c r="C232" s="2"/>
      <c r="O232" s="15"/>
    </row>
    <row r="233" spans="1:15" ht="12.75" x14ac:dyDescent="0.2">
      <c r="A233" s="46"/>
      <c r="C233" s="2"/>
      <c r="O233" s="15"/>
    </row>
    <row r="234" spans="1:15" ht="12.75" x14ac:dyDescent="0.2">
      <c r="A234" s="46"/>
      <c r="C234" s="2"/>
      <c r="O234" s="15"/>
    </row>
    <row r="235" spans="1:15" ht="12.75" x14ac:dyDescent="0.2">
      <c r="A235" s="46"/>
      <c r="C235" s="2"/>
      <c r="O235" s="15"/>
    </row>
    <row r="236" spans="1:15" ht="12.75" x14ac:dyDescent="0.2">
      <c r="A236" s="46"/>
      <c r="C236" s="2"/>
      <c r="O236" s="15"/>
    </row>
    <row r="237" spans="1:15" ht="12.75" x14ac:dyDescent="0.2">
      <c r="A237" s="46"/>
      <c r="C237" s="2"/>
      <c r="O237" s="15"/>
    </row>
    <row r="238" spans="1:15" ht="12.75" x14ac:dyDescent="0.2">
      <c r="A238" s="46"/>
      <c r="C238" s="2"/>
      <c r="O238" s="15"/>
    </row>
    <row r="239" spans="1:15" ht="12.75" x14ac:dyDescent="0.2">
      <c r="A239" s="46"/>
      <c r="C239" s="2"/>
      <c r="O239" s="15"/>
    </row>
    <row r="240" spans="1:15" ht="12.75" x14ac:dyDescent="0.2">
      <c r="A240" s="46"/>
      <c r="C240" s="2"/>
      <c r="O240" s="15"/>
    </row>
    <row r="241" spans="1:15" ht="12.75" x14ac:dyDescent="0.2">
      <c r="A241" s="46"/>
      <c r="C241" s="2"/>
      <c r="O241" s="15"/>
    </row>
    <row r="242" spans="1:15" ht="12.75" x14ac:dyDescent="0.2">
      <c r="A242" s="46"/>
      <c r="C242" s="2"/>
      <c r="O242" s="15"/>
    </row>
    <row r="243" spans="1:15" ht="12.75" x14ac:dyDescent="0.2">
      <c r="A243" s="46"/>
      <c r="C243" s="2"/>
      <c r="O243" s="15"/>
    </row>
    <row r="244" spans="1:15" ht="12.75" x14ac:dyDescent="0.2">
      <c r="A244" s="46"/>
      <c r="C244" s="2"/>
      <c r="O244" s="15"/>
    </row>
    <row r="245" spans="1:15" ht="12.75" x14ac:dyDescent="0.2">
      <c r="A245" s="46"/>
      <c r="C245" s="2"/>
      <c r="O245" s="15"/>
    </row>
    <row r="246" spans="1:15" ht="12.75" x14ac:dyDescent="0.2">
      <c r="A246" s="46"/>
      <c r="C246" s="2"/>
      <c r="O246" s="15"/>
    </row>
    <row r="247" spans="1:15" ht="12.75" x14ac:dyDescent="0.2">
      <c r="A247" s="46"/>
      <c r="C247" s="2"/>
      <c r="O247" s="15"/>
    </row>
    <row r="248" spans="1:15" ht="12.75" x14ac:dyDescent="0.2">
      <c r="A248" s="46"/>
      <c r="C248" s="2"/>
      <c r="O248" s="15"/>
    </row>
    <row r="249" spans="1:15" ht="12.75" x14ac:dyDescent="0.2">
      <c r="A249" s="46"/>
      <c r="C249" s="2"/>
      <c r="O249" s="15"/>
    </row>
    <row r="250" spans="1:15" ht="12.75" x14ac:dyDescent="0.2">
      <c r="A250" s="46"/>
      <c r="C250" s="2"/>
      <c r="O250" s="15"/>
    </row>
    <row r="251" spans="1:15" ht="12.75" x14ac:dyDescent="0.2">
      <c r="A251" s="46"/>
      <c r="C251" s="2"/>
      <c r="O251" s="15"/>
    </row>
    <row r="252" spans="1:15" ht="12.75" x14ac:dyDescent="0.2">
      <c r="A252" s="46"/>
      <c r="C252" s="2"/>
      <c r="O252" s="15"/>
    </row>
    <row r="253" spans="1:15" ht="12.75" x14ac:dyDescent="0.2">
      <c r="A253" s="46"/>
      <c r="C253" s="2"/>
      <c r="O253" s="15"/>
    </row>
    <row r="254" spans="1:15" ht="12.75" x14ac:dyDescent="0.2">
      <c r="A254" s="46"/>
      <c r="C254" s="2"/>
      <c r="O254" s="15"/>
    </row>
    <row r="255" spans="1:15" ht="12.75" x14ac:dyDescent="0.2">
      <c r="A255" s="46"/>
      <c r="C255" s="2"/>
      <c r="O255" s="15"/>
    </row>
    <row r="256" spans="1:15" ht="12.75" x14ac:dyDescent="0.2">
      <c r="A256" s="46"/>
      <c r="C256" s="2"/>
      <c r="O256" s="15"/>
    </row>
    <row r="257" spans="1:15" ht="12.75" x14ac:dyDescent="0.2">
      <c r="A257" s="46"/>
      <c r="C257" s="2"/>
      <c r="O257" s="15"/>
    </row>
    <row r="258" spans="1:15" ht="12.75" x14ac:dyDescent="0.2">
      <c r="A258" s="46"/>
      <c r="C258" s="2"/>
      <c r="O258" s="15"/>
    </row>
    <row r="259" spans="1:15" ht="12.75" x14ac:dyDescent="0.2">
      <c r="A259" s="46"/>
      <c r="C259" s="2"/>
      <c r="O259" s="15"/>
    </row>
    <row r="260" spans="1:15" ht="12.75" x14ac:dyDescent="0.2">
      <c r="A260" s="46"/>
      <c r="C260" s="2"/>
      <c r="O260" s="15"/>
    </row>
    <row r="261" spans="1:15" ht="12.75" x14ac:dyDescent="0.2">
      <c r="A261" s="46"/>
      <c r="C261" s="2"/>
      <c r="O261" s="15"/>
    </row>
    <row r="262" spans="1:15" ht="12.75" x14ac:dyDescent="0.2">
      <c r="A262" s="46"/>
      <c r="C262" s="2"/>
      <c r="O262" s="15"/>
    </row>
    <row r="263" spans="1:15" ht="12.75" x14ac:dyDescent="0.2">
      <c r="A263" s="46"/>
      <c r="C263" s="2"/>
      <c r="O263" s="15"/>
    </row>
    <row r="264" spans="1:15" ht="12.75" x14ac:dyDescent="0.2">
      <c r="A264" s="46"/>
      <c r="C264" s="2"/>
      <c r="O264" s="15"/>
    </row>
    <row r="265" spans="1:15" ht="12.75" x14ac:dyDescent="0.2">
      <c r="A265" s="46"/>
      <c r="C265" s="2"/>
      <c r="O265" s="15"/>
    </row>
    <row r="266" spans="1:15" ht="12.75" x14ac:dyDescent="0.2">
      <c r="A266" s="46"/>
      <c r="C266" s="2"/>
      <c r="O266" s="15"/>
    </row>
    <row r="267" spans="1:15" ht="12.75" x14ac:dyDescent="0.2">
      <c r="A267" s="46"/>
      <c r="C267" s="2"/>
      <c r="O267" s="15"/>
    </row>
    <row r="268" spans="1:15" ht="12.75" x14ac:dyDescent="0.2">
      <c r="A268" s="46"/>
      <c r="C268" s="2"/>
      <c r="O268" s="15"/>
    </row>
    <row r="269" spans="1:15" ht="12.75" x14ac:dyDescent="0.2">
      <c r="A269" s="46"/>
      <c r="C269" s="2"/>
      <c r="O269" s="15"/>
    </row>
    <row r="270" spans="1:15" ht="12.75" x14ac:dyDescent="0.2">
      <c r="A270" s="46"/>
      <c r="C270" s="2"/>
      <c r="O270" s="15"/>
    </row>
    <row r="271" spans="1:15" ht="12.75" x14ac:dyDescent="0.2">
      <c r="A271" s="46"/>
      <c r="C271" s="2"/>
      <c r="O271" s="15"/>
    </row>
    <row r="272" spans="1:15" ht="12.75" x14ac:dyDescent="0.2">
      <c r="A272" s="46"/>
      <c r="C272" s="2"/>
      <c r="O272" s="15"/>
    </row>
    <row r="273" spans="1:15" ht="12.75" x14ac:dyDescent="0.2">
      <c r="A273" s="46"/>
      <c r="C273" s="2"/>
      <c r="O273" s="15"/>
    </row>
    <row r="274" spans="1:15" ht="12.75" x14ac:dyDescent="0.2">
      <c r="A274" s="46"/>
      <c r="C274" s="2"/>
      <c r="O274" s="15"/>
    </row>
    <row r="275" spans="1:15" ht="12.75" x14ac:dyDescent="0.2">
      <c r="A275" s="46"/>
      <c r="C275" s="2"/>
      <c r="O275" s="15"/>
    </row>
    <row r="276" spans="1:15" ht="12.75" x14ac:dyDescent="0.2">
      <c r="A276" s="46"/>
      <c r="C276" s="2"/>
      <c r="O276" s="15"/>
    </row>
    <row r="277" spans="1:15" ht="12.75" x14ac:dyDescent="0.2">
      <c r="A277" s="46"/>
      <c r="C277" s="2"/>
      <c r="O277" s="15"/>
    </row>
    <row r="278" spans="1:15" ht="12.75" x14ac:dyDescent="0.2">
      <c r="A278" s="46"/>
      <c r="C278" s="2"/>
      <c r="O278" s="15"/>
    </row>
    <row r="279" spans="1:15" ht="12.75" x14ac:dyDescent="0.2">
      <c r="A279" s="46"/>
      <c r="C279" s="2"/>
      <c r="O279" s="15"/>
    </row>
    <row r="280" spans="1:15" ht="12.75" x14ac:dyDescent="0.2">
      <c r="A280" s="46"/>
      <c r="C280" s="2"/>
      <c r="O280" s="15"/>
    </row>
    <row r="281" spans="1:15" ht="12.75" x14ac:dyDescent="0.2">
      <c r="A281" s="46"/>
      <c r="C281" s="2"/>
      <c r="O281" s="15"/>
    </row>
    <row r="282" spans="1:15" ht="12.75" x14ac:dyDescent="0.2">
      <c r="A282" s="46"/>
      <c r="C282" s="2"/>
      <c r="O282" s="15"/>
    </row>
    <row r="283" spans="1:15" ht="12.75" x14ac:dyDescent="0.2">
      <c r="A283" s="46"/>
      <c r="C283" s="2"/>
      <c r="O283" s="15"/>
    </row>
    <row r="284" spans="1:15" ht="12.75" x14ac:dyDescent="0.2">
      <c r="A284" s="46"/>
      <c r="C284" s="2"/>
      <c r="O284" s="15"/>
    </row>
    <row r="285" spans="1:15" ht="12.75" x14ac:dyDescent="0.2">
      <c r="A285" s="46"/>
      <c r="C285" s="2"/>
      <c r="O285" s="15"/>
    </row>
    <row r="286" spans="1:15" ht="12.75" x14ac:dyDescent="0.2">
      <c r="A286" s="46"/>
      <c r="C286" s="2"/>
      <c r="O286" s="15"/>
    </row>
    <row r="287" spans="1:15" ht="12.75" x14ac:dyDescent="0.2">
      <c r="A287" s="46"/>
      <c r="C287" s="2"/>
      <c r="O287" s="15"/>
    </row>
    <row r="288" spans="1:15" ht="12.75" x14ac:dyDescent="0.2">
      <c r="A288" s="46"/>
      <c r="C288" s="2"/>
      <c r="O288" s="15"/>
    </row>
    <row r="289" spans="1:15" ht="12.75" x14ac:dyDescent="0.2">
      <c r="A289" s="46"/>
      <c r="C289" s="2"/>
      <c r="O289" s="15"/>
    </row>
    <row r="290" spans="1:15" ht="12.75" x14ac:dyDescent="0.2">
      <c r="A290" s="46"/>
      <c r="C290" s="2"/>
      <c r="O290" s="15"/>
    </row>
    <row r="291" spans="1:15" ht="12.75" x14ac:dyDescent="0.2">
      <c r="A291" s="46"/>
      <c r="C291" s="2"/>
      <c r="O291" s="15"/>
    </row>
    <row r="292" spans="1:15" ht="12.75" x14ac:dyDescent="0.2">
      <c r="A292" s="46"/>
      <c r="C292" s="2"/>
      <c r="O292" s="15"/>
    </row>
    <row r="293" spans="1:15" ht="12.75" x14ac:dyDescent="0.2">
      <c r="A293" s="46"/>
      <c r="C293" s="2"/>
      <c r="O293" s="15"/>
    </row>
    <row r="294" spans="1:15" ht="12.75" x14ac:dyDescent="0.2">
      <c r="A294" s="46"/>
      <c r="C294" s="2"/>
      <c r="O294" s="15"/>
    </row>
    <row r="295" spans="1:15" ht="12.75" x14ac:dyDescent="0.2">
      <c r="A295" s="46"/>
      <c r="C295" s="2"/>
      <c r="O295" s="15"/>
    </row>
    <row r="296" spans="1:15" ht="12.75" x14ac:dyDescent="0.2">
      <c r="A296" s="46"/>
      <c r="C296" s="2"/>
      <c r="O296" s="15"/>
    </row>
    <row r="297" spans="1:15" ht="12.75" x14ac:dyDescent="0.2">
      <c r="A297" s="46"/>
      <c r="C297" s="2"/>
      <c r="O297" s="15"/>
    </row>
    <row r="298" spans="1:15" ht="12.75" x14ac:dyDescent="0.2">
      <c r="A298" s="46"/>
      <c r="C298" s="2"/>
      <c r="O298" s="15"/>
    </row>
    <row r="299" spans="1:15" ht="12.75" x14ac:dyDescent="0.2">
      <c r="A299" s="46"/>
      <c r="C299" s="2"/>
      <c r="O299" s="15"/>
    </row>
    <row r="300" spans="1:15" ht="12.75" x14ac:dyDescent="0.2">
      <c r="A300" s="46"/>
      <c r="C300" s="2"/>
      <c r="O300" s="15"/>
    </row>
    <row r="301" spans="1:15" ht="12.75" x14ac:dyDescent="0.2">
      <c r="A301" s="46"/>
      <c r="C301" s="2"/>
      <c r="O301" s="15"/>
    </row>
    <row r="302" spans="1:15" ht="12.75" x14ac:dyDescent="0.2">
      <c r="A302" s="46"/>
      <c r="C302" s="2"/>
      <c r="O302" s="15"/>
    </row>
    <row r="303" spans="1:15" ht="12.75" x14ac:dyDescent="0.2">
      <c r="A303" s="46"/>
      <c r="C303" s="2"/>
      <c r="O303" s="15"/>
    </row>
    <row r="304" spans="1:15" ht="12.75" x14ac:dyDescent="0.2">
      <c r="A304" s="46"/>
      <c r="C304" s="2"/>
      <c r="O304" s="15"/>
    </row>
    <row r="305" spans="1:15" ht="12.75" x14ac:dyDescent="0.2">
      <c r="A305" s="46"/>
      <c r="C305" s="2"/>
      <c r="O305" s="15"/>
    </row>
    <row r="306" spans="1:15" ht="12.75" x14ac:dyDescent="0.2">
      <c r="A306" s="46"/>
      <c r="C306" s="2"/>
      <c r="O306" s="15"/>
    </row>
    <row r="307" spans="1:15" ht="12.75" x14ac:dyDescent="0.2">
      <c r="A307" s="46"/>
      <c r="C307" s="2"/>
      <c r="O307" s="15"/>
    </row>
    <row r="308" spans="1:15" ht="12.75" x14ac:dyDescent="0.2">
      <c r="A308" s="46"/>
      <c r="C308" s="2"/>
      <c r="O308" s="15"/>
    </row>
    <row r="309" spans="1:15" ht="12.75" x14ac:dyDescent="0.2">
      <c r="A309" s="46"/>
      <c r="C309" s="2"/>
      <c r="O309" s="15"/>
    </row>
    <row r="310" spans="1:15" ht="12.75" x14ac:dyDescent="0.2">
      <c r="A310" s="46"/>
      <c r="C310" s="2"/>
      <c r="O310" s="15"/>
    </row>
    <row r="311" spans="1:15" ht="12.75" x14ac:dyDescent="0.2">
      <c r="A311" s="46"/>
      <c r="C311" s="2"/>
      <c r="O311" s="15"/>
    </row>
    <row r="312" spans="1:15" ht="12.75" x14ac:dyDescent="0.2">
      <c r="A312" s="46"/>
      <c r="C312" s="2"/>
      <c r="O312" s="15"/>
    </row>
    <row r="313" spans="1:15" ht="12.75" x14ac:dyDescent="0.2">
      <c r="A313" s="46"/>
      <c r="C313" s="2"/>
      <c r="O313" s="15"/>
    </row>
    <row r="314" spans="1:15" ht="12.75" x14ac:dyDescent="0.2">
      <c r="A314" s="46"/>
      <c r="C314" s="2"/>
      <c r="O314" s="15"/>
    </row>
    <row r="315" spans="1:15" ht="12.75" x14ac:dyDescent="0.2">
      <c r="A315" s="46"/>
      <c r="C315" s="2"/>
      <c r="O315" s="15"/>
    </row>
    <row r="316" spans="1:15" ht="12.75" x14ac:dyDescent="0.2">
      <c r="A316" s="46"/>
      <c r="C316" s="2"/>
      <c r="O316" s="15"/>
    </row>
    <row r="317" spans="1:15" ht="12.75" x14ac:dyDescent="0.2">
      <c r="A317" s="46"/>
      <c r="C317" s="2"/>
      <c r="O317" s="15"/>
    </row>
    <row r="318" spans="1:15" ht="12.75" x14ac:dyDescent="0.2">
      <c r="A318" s="46"/>
      <c r="C318" s="2"/>
      <c r="O318" s="15"/>
    </row>
    <row r="319" spans="1:15" ht="12.75" x14ac:dyDescent="0.2">
      <c r="A319" s="46"/>
      <c r="C319" s="2"/>
      <c r="O319" s="15"/>
    </row>
    <row r="320" spans="1:15" ht="12.75" x14ac:dyDescent="0.2">
      <c r="A320" s="46"/>
      <c r="C320" s="2"/>
      <c r="O320" s="15"/>
    </row>
    <row r="321" spans="1:15" ht="12.75" x14ac:dyDescent="0.2">
      <c r="A321" s="46"/>
      <c r="C321" s="2"/>
      <c r="O321" s="15"/>
    </row>
    <row r="322" spans="1:15" ht="12.75" x14ac:dyDescent="0.2">
      <c r="A322" s="46"/>
      <c r="C322" s="2"/>
      <c r="O322" s="15"/>
    </row>
    <row r="323" spans="1:15" ht="12.75" x14ac:dyDescent="0.2">
      <c r="A323" s="46"/>
      <c r="C323" s="2"/>
      <c r="O323" s="15"/>
    </row>
    <row r="324" spans="1:15" ht="12.75" x14ac:dyDescent="0.2">
      <c r="A324" s="46"/>
      <c r="C324" s="2"/>
      <c r="O324" s="15"/>
    </row>
    <row r="325" spans="1:15" ht="12.75" x14ac:dyDescent="0.2">
      <c r="A325" s="46"/>
      <c r="C325" s="2"/>
      <c r="O325" s="15"/>
    </row>
    <row r="326" spans="1:15" ht="12.75" x14ac:dyDescent="0.2">
      <c r="A326" s="46"/>
      <c r="C326" s="2"/>
      <c r="O326" s="15"/>
    </row>
    <row r="327" spans="1:15" ht="12.75" x14ac:dyDescent="0.2">
      <c r="A327" s="46"/>
      <c r="C327" s="2"/>
      <c r="O327" s="15"/>
    </row>
    <row r="328" spans="1:15" ht="12.75" x14ac:dyDescent="0.2">
      <c r="A328" s="46"/>
      <c r="C328" s="2"/>
      <c r="O328" s="15"/>
    </row>
    <row r="329" spans="1:15" ht="12.75" x14ac:dyDescent="0.2">
      <c r="A329" s="46"/>
      <c r="C329" s="2"/>
      <c r="O329" s="15"/>
    </row>
    <row r="330" spans="1:15" ht="12.75" x14ac:dyDescent="0.2">
      <c r="A330" s="46"/>
      <c r="C330" s="2"/>
      <c r="O330" s="15"/>
    </row>
    <row r="331" spans="1:15" ht="12.75" x14ac:dyDescent="0.2">
      <c r="A331" s="46"/>
      <c r="C331" s="2"/>
      <c r="O331" s="15"/>
    </row>
    <row r="332" spans="1:15" ht="12.75" x14ac:dyDescent="0.2">
      <c r="A332" s="46"/>
      <c r="C332" s="2"/>
      <c r="O332" s="15"/>
    </row>
    <row r="333" spans="1:15" ht="12.75" x14ac:dyDescent="0.2">
      <c r="A333" s="46"/>
      <c r="C333" s="2"/>
      <c r="O333" s="15"/>
    </row>
    <row r="334" spans="1:15" ht="12.75" x14ac:dyDescent="0.2">
      <c r="A334" s="46"/>
      <c r="C334" s="2"/>
      <c r="O334" s="15"/>
    </row>
    <row r="335" spans="1:15" ht="12.75" x14ac:dyDescent="0.2">
      <c r="A335" s="46"/>
      <c r="C335" s="2"/>
      <c r="O335" s="15"/>
    </row>
    <row r="336" spans="1:15" ht="12.75" x14ac:dyDescent="0.2">
      <c r="A336" s="46"/>
      <c r="C336" s="2"/>
      <c r="O336" s="15"/>
    </row>
    <row r="337" spans="1:15" ht="12.75" x14ac:dyDescent="0.2">
      <c r="A337" s="46"/>
      <c r="C337" s="2"/>
      <c r="O337" s="15"/>
    </row>
    <row r="338" spans="1:15" ht="12.75" x14ac:dyDescent="0.2">
      <c r="A338" s="46"/>
      <c r="C338" s="2"/>
      <c r="O338" s="15"/>
    </row>
    <row r="339" spans="1:15" ht="12.75" x14ac:dyDescent="0.2">
      <c r="A339" s="46"/>
      <c r="C339" s="2"/>
      <c r="O339" s="15"/>
    </row>
    <row r="340" spans="1:15" ht="12.75" x14ac:dyDescent="0.2">
      <c r="A340" s="46"/>
      <c r="C340" s="2"/>
      <c r="O340" s="15"/>
    </row>
    <row r="341" spans="1:15" ht="12.75" x14ac:dyDescent="0.2">
      <c r="A341" s="46"/>
      <c r="C341" s="2"/>
      <c r="O341" s="15"/>
    </row>
    <row r="342" spans="1:15" ht="12.75" x14ac:dyDescent="0.2">
      <c r="A342" s="46"/>
      <c r="C342" s="2"/>
      <c r="O342" s="15"/>
    </row>
    <row r="343" spans="1:15" ht="12.75" x14ac:dyDescent="0.2">
      <c r="A343" s="46"/>
      <c r="C343" s="2"/>
      <c r="O343" s="15"/>
    </row>
    <row r="344" spans="1:15" ht="12.75" x14ac:dyDescent="0.2">
      <c r="A344" s="46"/>
      <c r="C344" s="2"/>
      <c r="O344" s="15"/>
    </row>
    <row r="345" spans="1:15" ht="12.75" x14ac:dyDescent="0.2">
      <c r="A345" s="46"/>
      <c r="C345" s="2"/>
      <c r="O345" s="15"/>
    </row>
    <row r="346" spans="1:15" ht="12.75" x14ac:dyDescent="0.2">
      <c r="A346" s="46"/>
      <c r="C346" s="2"/>
      <c r="O346" s="15"/>
    </row>
    <row r="347" spans="1:15" ht="12.75" x14ac:dyDescent="0.2">
      <c r="A347" s="46"/>
      <c r="C347" s="2"/>
      <c r="O347" s="15"/>
    </row>
    <row r="348" spans="1:15" ht="12.75" x14ac:dyDescent="0.2">
      <c r="A348" s="46"/>
      <c r="C348" s="2"/>
      <c r="O348" s="15"/>
    </row>
    <row r="349" spans="1:15" ht="12.75" x14ac:dyDescent="0.2">
      <c r="A349" s="46"/>
      <c r="C349" s="2"/>
      <c r="O349" s="15"/>
    </row>
    <row r="350" spans="1:15" ht="12.75" x14ac:dyDescent="0.2">
      <c r="A350" s="46"/>
      <c r="C350" s="2"/>
      <c r="O350" s="15"/>
    </row>
    <row r="351" spans="1:15" ht="12.75" x14ac:dyDescent="0.2">
      <c r="A351" s="46"/>
      <c r="C351" s="2"/>
      <c r="O351" s="15"/>
    </row>
    <row r="352" spans="1:15" ht="12.75" x14ac:dyDescent="0.2">
      <c r="A352" s="46"/>
      <c r="C352" s="2"/>
      <c r="O352" s="15"/>
    </row>
    <row r="353" spans="1:15" ht="12.75" x14ac:dyDescent="0.2">
      <c r="A353" s="46"/>
      <c r="C353" s="2"/>
      <c r="O353" s="15"/>
    </row>
    <row r="354" spans="1:15" ht="12.75" x14ac:dyDescent="0.2">
      <c r="A354" s="46"/>
      <c r="C354" s="2"/>
      <c r="O354" s="15"/>
    </row>
    <row r="355" spans="1:15" ht="12.75" x14ac:dyDescent="0.2">
      <c r="A355" s="46"/>
      <c r="C355" s="2"/>
      <c r="O355" s="15"/>
    </row>
    <row r="356" spans="1:15" ht="12.75" x14ac:dyDescent="0.2">
      <c r="A356" s="46"/>
      <c r="C356" s="2"/>
      <c r="O356" s="15"/>
    </row>
    <row r="357" spans="1:15" ht="12.75" x14ac:dyDescent="0.2">
      <c r="A357" s="46"/>
      <c r="C357" s="2"/>
      <c r="O357" s="15"/>
    </row>
    <row r="358" spans="1:15" ht="12.75" x14ac:dyDescent="0.2">
      <c r="A358" s="46"/>
      <c r="C358" s="2"/>
      <c r="O358" s="15"/>
    </row>
    <row r="359" spans="1:15" ht="12.75" x14ac:dyDescent="0.2">
      <c r="A359" s="46"/>
      <c r="C359" s="2"/>
      <c r="O359" s="15"/>
    </row>
    <row r="360" spans="1:15" ht="12.75" x14ac:dyDescent="0.2">
      <c r="A360" s="46"/>
      <c r="C360" s="2"/>
      <c r="O360" s="15"/>
    </row>
    <row r="361" spans="1:15" ht="12.75" x14ac:dyDescent="0.2">
      <c r="A361" s="46"/>
      <c r="C361" s="2"/>
      <c r="O361" s="15"/>
    </row>
    <row r="362" spans="1:15" ht="12.75" x14ac:dyDescent="0.2">
      <c r="A362" s="46"/>
      <c r="C362" s="2"/>
      <c r="O362" s="15"/>
    </row>
    <row r="363" spans="1:15" ht="12.75" x14ac:dyDescent="0.2">
      <c r="A363" s="46"/>
      <c r="C363" s="2"/>
      <c r="O363" s="15"/>
    </row>
    <row r="364" spans="1:15" ht="12.75" x14ac:dyDescent="0.2">
      <c r="A364" s="46"/>
      <c r="C364" s="2"/>
      <c r="O364" s="15"/>
    </row>
    <row r="365" spans="1:15" ht="12.75" x14ac:dyDescent="0.2">
      <c r="A365" s="46"/>
      <c r="C365" s="2"/>
      <c r="O365" s="15"/>
    </row>
    <row r="366" spans="1:15" ht="12.75" x14ac:dyDescent="0.2">
      <c r="A366" s="46"/>
      <c r="C366" s="2"/>
      <c r="O366" s="15"/>
    </row>
    <row r="367" spans="1:15" ht="12.75" x14ac:dyDescent="0.2">
      <c r="A367" s="46"/>
      <c r="C367" s="2"/>
      <c r="O367" s="15"/>
    </row>
    <row r="368" spans="1:15" ht="12.75" x14ac:dyDescent="0.2">
      <c r="A368" s="46"/>
      <c r="C368" s="2"/>
      <c r="O368" s="15"/>
    </row>
    <row r="369" spans="1:15" ht="12.75" x14ac:dyDescent="0.2">
      <c r="A369" s="46"/>
      <c r="C369" s="2"/>
      <c r="O369" s="15"/>
    </row>
    <row r="370" spans="1:15" ht="12.75" x14ac:dyDescent="0.2">
      <c r="A370" s="46"/>
      <c r="C370" s="2"/>
      <c r="O370" s="15"/>
    </row>
    <row r="371" spans="1:15" ht="12.75" x14ac:dyDescent="0.2">
      <c r="A371" s="46"/>
      <c r="C371" s="2"/>
      <c r="O371" s="15"/>
    </row>
    <row r="372" spans="1:15" ht="12.75" x14ac:dyDescent="0.2">
      <c r="A372" s="46"/>
      <c r="C372" s="2"/>
      <c r="O372" s="15"/>
    </row>
    <row r="373" spans="1:15" ht="12.75" x14ac:dyDescent="0.2">
      <c r="A373" s="46"/>
      <c r="C373" s="2"/>
      <c r="O373" s="15"/>
    </row>
    <row r="374" spans="1:15" ht="12.75" x14ac:dyDescent="0.2">
      <c r="A374" s="46"/>
      <c r="C374" s="2"/>
      <c r="O374" s="15"/>
    </row>
    <row r="375" spans="1:15" ht="12.75" x14ac:dyDescent="0.2">
      <c r="A375" s="46"/>
      <c r="C375" s="2"/>
      <c r="O375" s="15"/>
    </row>
    <row r="376" spans="1:15" ht="12.75" x14ac:dyDescent="0.2">
      <c r="A376" s="46"/>
      <c r="C376" s="2"/>
      <c r="O376" s="15"/>
    </row>
    <row r="377" spans="1:15" ht="12.75" x14ac:dyDescent="0.2">
      <c r="A377" s="46"/>
      <c r="C377" s="2"/>
      <c r="O377" s="15"/>
    </row>
    <row r="378" spans="1:15" ht="12.75" x14ac:dyDescent="0.2">
      <c r="A378" s="46"/>
      <c r="C378" s="2"/>
      <c r="O378" s="15"/>
    </row>
    <row r="379" spans="1:15" ht="12.75" x14ac:dyDescent="0.2">
      <c r="A379" s="46"/>
      <c r="C379" s="2"/>
      <c r="O379" s="15"/>
    </row>
    <row r="380" spans="1:15" ht="12.75" x14ac:dyDescent="0.2">
      <c r="A380" s="46"/>
      <c r="C380" s="2"/>
      <c r="O380" s="15"/>
    </row>
    <row r="381" spans="1:15" ht="12.75" x14ac:dyDescent="0.2">
      <c r="A381" s="46"/>
      <c r="C381" s="2"/>
      <c r="O381" s="15"/>
    </row>
    <row r="382" spans="1:15" ht="12.75" x14ac:dyDescent="0.2">
      <c r="A382" s="46"/>
      <c r="C382" s="2"/>
      <c r="O382" s="15"/>
    </row>
    <row r="383" spans="1:15" ht="12.75" x14ac:dyDescent="0.2">
      <c r="A383" s="46"/>
      <c r="C383" s="2"/>
      <c r="O383" s="15"/>
    </row>
    <row r="384" spans="1:15" ht="12.75" x14ac:dyDescent="0.2">
      <c r="A384" s="46"/>
      <c r="C384" s="2"/>
      <c r="O384" s="15"/>
    </row>
    <row r="385" spans="1:15" ht="12.75" x14ac:dyDescent="0.2">
      <c r="A385" s="46"/>
      <c r="C385" s="2"/>
      <c r="O385" s="15"/>
    </row>
    <row r="386" spans="1:15" ht="12.75" x14ac:dyDescent="0.2">
      <c r="A386" s="46"/>
      <c r="C386" s="2"/>
      <c r="O386" s="15"/>
    </row>
    <row r="387" spans="1:15" ht="12.75" x14ac:dyDescent="0.2">
      <c r="A387" s="46"/>
      <c r="C387" s="2"/>
      <c r="O387" s="15"/>
    </row>
    <row r="388" spans="1:15" ht="12.75" x14ac:dyDescent="0.2">
      <c r="A388" s="46"/>
      <c r="C388" s="2"/>
      <c r="O388" s="15"/>
    </row>
    <row r="389" spans="1:15" ht="12.75" x14ac:dyDescent="0.2">
      <c r="A389" s="46"/>
      <c r="C389" s="2"/>
      <c r="O389" s="15"/>
    </row>
    <row r="390" spans="1:15" ht="12.75" x14ac:dyDescent="0.2">
      <c r="A390" s="46"/>
      <c r="C390" s="2"/>
      <c r="O390" s="15"/>
    </row>
    <row r="391" spans="1:15" ht="12.75" x14ac:dyDescent="0.2">
      <c r="A391" s="46"/>
      <c r="C391" s="2"/>
      <c r="O391" s="15"/>
    </row>
    <row r="392" spans="1:15" ht="12.75" x14ac:dyDescent="0.2">
      <c r="A392" s="46"/>
      <c r="C392" s="2"/>
      <c r="O392" s="15"/>
    </row>
    <row r="393" spans="1:15" ht="12.75" x14ac:dyDescent="0.2">
      <c r="A393" s="46"/>
      <c r="C393" s="2"/>
      <c r="O393" s="15"/>
    </row>
    <row r="394" spans="1:15" ht="12.75" x14ac:dyDescent="0.2">
      <c r="A394" s="46"/>
      <c r="C394" s="2"/>
      <c r="O394" s="15"/>
    </row>
    <row r="395" spans="1:15" ht="12.75" x14ac:dyDescent="0.2">
      <c r="A395" s="46"/>
      <c r="C395" s="2"/>
      <c r="O395" s="15"/>
    </row>
    <row r="396" spans="1:15" ht="12.75" x14ac:dyDescent="0.2">
      <c r="A396" s="46"/>
      <c r="C396" s="2"/>
      <c r="O396" s="15"/>
    </row>
    <row r="397" spans="1:15" ht="12.75" x14ac:dyDescent="0.2">
      <c r="A397" s="46"/>
      <c r="C397" s="2"/>
      <c r="O397" s="15"/>
    </row>
    <row r="398" spans="1:15" ht="12.75" x14ac:dyDescent="0.2">
      <c r="A398" s="46"/>
      <c r="C398" s="2"/>
      <c r="O398" s="15"/>
    </row>
    <row r="399" spans="1:15" ht="12.75" x14ac:dyDescent="0.2">
      <c r="A399" s="46"/>
      <c r="C399" s="2"/>
      <c r="O399" s="15"/>
    </row>
    <row r="400" spans="1:15" ht="12.75" x14ac:dyDescent="0.2">
      <c r="A400" s="46"/>
      <c r="C400" s="2"/>
      <c r="O400" s="15"/>
    </row>
    <row r="401" spans="1:15" ht="12.75" x14ac:dyDescent="0.2">
      <c r="A401" s="46"/>
      <c r="C401" s="2"/>
      <c r="O401" s="15"/>
    </row>
    <row r="402" spans="1:15" ht="12.75" x14ac:dyDescent="0.2">
      <c r="A402" s="46"/>
      <c r="C402" s="2"/>
      <c r="O402" s="15"/>
    </row>
    <row r="403" spans="1:15" ht="12.75" x14ac:dyDescent="0.2">
      <c r="A403" s="46"/>
      <c r="C403" s="2"/>
      <c r="O403" s="15"/>
    </row>
    <row r="404" spans="1:15" ht="12.75" x14ac:dyDescent="0.2">
      <c r="A404" s="46"/>
      <c r="C404" s="2"/>
      <c r="O404" s="15"/>
    </row>
    <row r="405" spans="1:15" ht="12.75" x14ac:dyDescent="0.2">
      <c r="A405" s="46"/>
      <c r="C405" s="2"/>
      <c r="O405" s="15"/>
    </row>
    <row r="406" spans="1:15" ht="12.75" x14ac:dyDescent="0.2">
      <c r="A406" s="46"/>
      <c r="C406" s="2"/>
      <c r="O406" s="15"/>
    </row>
    <row r="407" spans="1:15" ht="12.75" x14ac:dyDescent="0.2">
      <c r="A407" s="46"/>
      <c r="C407" s="2"/>
      <c r="O407" s="15"/>
    </row>
    <row r="408" spans="1:15" ht="12.75" x14ac:dyDescent="0.2">
      <c r="A408" s="46"/>
      <c r="C408" s="2"/>
      <c r="O408" s="15"/>
    </row>
    <row r="409" spans="1:15" ht="12.75" x14ac:dyDescent="0.2">
      <c r="A409" s="46"/>
      <c r="C409" s="2"/>
      <c r="O409" s="15"/>
    </row>
    <row r="410" spans="1:15" ht="12.75" x14ac:dyDescent="0.2">
      <c r="A410" s="46"/>
      <c r="C410" s="2"/>
      <c r="O410" s="15"/>
    </row>
    <row r="411" spans="1:15" ht="12.75" x14ac:dyDescent="0.2">
      <c r="A411" s="46"/>
      <c r="C411" s="2"/>
      <c r="O411" s="15"/>
    </row>
    <row r="412" spans="1:15" ht="12.75" x14ac:dyDescent="0.2">
      <c r="A412" s="46"/>
      <c r="C412" s="2"/>
      <c r="O412" s="15"/>
    </row>
    <row r="413" spans="1:15" ht="12.75" x14ac:dyDescent="0.2">
      <c r="A413" s="46"/>
      <c r="C413" s="2"/>
      <c r="O413" s="15"/>
    </row>
    <row r="414" spans="1:15" ht="12.75" x14ac:dyDescent="0.2">
      <c r="A414" s="46"/>
      <c r="C414" s="2"/>
      <c r="O414" s="15"/>
    </row>
    <row r="415" spans="1:15" ht="12.75" x14ac:dyDescent="0.2">
      <c r="A415" s="46"/>
      <c r="C415" s="2"/>
      <c r="O415" s="15"/>
    </row>
    <row r="416" spans="1:15" ht="12.75" x14ac:dyDescent="0.2">
      <c r="A416" s="46"/>
      <c r="C416" s="2"/>
      <c r="O416" s="15"/>
    </row>
    <row r="417" spans="1:15" ht="12.75" x14ac:dyDescent="0.2">
      <c r="A417" s="46"/>
      <c r="C417" s="2"/>
      <c r="O417" s="15"/>
    </row>
    <row r="418" spans="1:15" ht="12.75" x14ac:dyDescent="0.2">
      <c r="A418" s="46"/>
      <c r="C418" s="2"/>
      <c r="O418" s="15"/>
    </row>
    <row r="419" spans="1:15" ht="12.75" x14ac:dyDescent="0.2">
      <c r="A419" s="46"/>
      <c r="C419" s="2"/>
      <c r="O419" s="15"/>
    </row>
    <row r="420" spans="1:15" ht="12.75" x14ac:dyDescent="0.2">
      <c r="A420" s="46"/>
      <c r="C420" s="2"/>
      <c r="O420" s="15"/>
    </row>
    <row r="421" spans="1:15" ht="12.75" x14ac:dyDescent="0.2">
      <c r="A421" s="46"/>
      <c r="C421" s="2"/>
      <c r="O421" s="15"/>
    </row>
    <row r="422" spans="1:15" ht="12.75" x14ac:dyDescent="0.2">
      <c r="A422" s="46"/>
      <c r="C422" s="2"/>
      <c r="O422" s="15"/>
    </row>
    <row r="423" spans="1:15" ht="12.75" x14ac:dyDescent="0.2">
      <c r="A423" s="46"/>
      <c r="C423" s="2"/>
      <c r="O423" s="15"/>
    </row>
    <row r="424" spans="1:15" ht="12.75" x14ac:dyDescent="0.2">
      <c r="A424" s="46"/>
      <c r="C424" s="2"/>
      <c r="O424" s="15"/>
    </row>
    <row r="425" spans="1:15" ht="12.75" x14ac:dyDescent="0.2">
      <c r="A425" s="46"/>
      <c r="C425" s="2"/>
      <c r="O425" s="15"/>
    </row>
    <row r="426" spans="1:15" ht="12.75" x14ac:dyDescent="0.2">
      <c r="A426" s="46"/>
      <c r="C426" s="2"/>
      <c r="O426" s="15"/>
    </row>
    <row r="427" spans="1:15" ht="12.75" x14ac:dyDescent="0.2">
      <c r="A427" s="46"/>
      <c r="C427" s="2"/>
      <c r="O427" s="15"/>
    </row>
    <row r="428" spans="1:15" ht="12.75" x14ac:dyDescent="0.2">
      <c r="A428" s="46"/>
      <c r="C428" s="2"/>
      <c r="O428" s="15"/>
    </row>
    <row r="429" spans="1:15" ht="12.75" x14ac:dyDescent="0.2">
      <c r="A429" s="46"/>
      <c r="C429" s="2"/>
      <c r="O429" s="15"/>
    </row>
    <row r="430" spans="1:15" ht="12.75" x14ac:dyDescent="0.2">
      <c r="A430" s="46"/>
      <c r="C430" s="2"/>
      <c r="O430" s="15"/>
    </row>
    <row r="431" spans="1:15" ht="12.75" x14ac:dyDescent="0.2">
      <c r="A431" s="46"/>
      <c r="C431" s="2"/>
      <c r="O431" s="15"/>
    </row>
    <row r="432" spans="1:15" ht="12.75" x14ac:dyDescent="0.2">
      <c r="A432" s="46"/>
      <c r="C432" s="2"/>
      <c r="O432" s="15"/>
    </row>
    <row r="433" spans="1:15" ht="12.75" x14ac:dyDescent="0.2">
      <c r="A433" s="46"/>
      <c r="C433" s="2"/>
      <c r="O433" s="15"/>
    </row>
    <row r="434" spans="1:15" ht="12.75" x14ac:dyDescent="0.2">
      <c r="A434" s="46"/>
      <c r="C434" s="2"/>
      <c r="O434" s="15"/>
    </row>
    <row r="435" spans="1:15" ht="12.75" x14ac:dyDescent="0.2">
      <c r="A435" s="46"/>
      <c r="C435" s="2"/>
      <c r="O435" s="15"/>
    </row>
    <row r="436" spans="1:15" ht="12.75" x14ac:dyDescent="0.2">
      <c r="A436" s="46"/>
      <c r="C436" s="2"/>
      <c r="O436" s="15"/>
    </row>
    <row r="437" spans="1:15" ht="12.75" x14ac:dyDescent="0.2">
      <c r="A437" s="46"/>
      <c r="C437" s="2"/>
      <c r="O437" s="15"/>
    </row>
    <row r="438" spans="1:15" ht="12.75" x14ac:dyDescent="0.2">
      <c r="A438" s="46"/>
      <c r="C438" s="2"/>
      <c r="O438" s="15"/>
    </row>
    <row r="439" spans="1:15" ht="12.75" x14ac:dyDescent="0.2">
      <c r="A439" s="46"/>
      <c r="C439" s="2"/>
      <c r="O439" s="15"/>
    </row>
    <row r="440" spans="1:15" ht="12.75" x14ac:dyDescent="0.2">
      <c r="A440" s="46"/>
      <c r="C440" s="2"/>
      <c r="O440" s="15"/>
    </row>
    <row r="441" spans="1:15" ht="12.75" x14ac:dyDescent="0.2">
      <c r="A441" s="46"/>
      <c r="C441" s="2"/>
      <c r="O441" s="15"/>
    </row>
    <row r="442" spans="1:15" ht="12.75" x14ac:dyDescent="0.2">
      <c r="A442" s="46"/>
      <c r="C442" s="2"/>
      <c r="O442" s="15"/>
    </row>
    <row r="443" spans="1:15" ht="12.75" x14ac:dyDescent="0.2">
      <c r="A443" s="46"/>
      <c r="C443" s="2"/>
      <c r="O443" s="15"/>
    </row>
    <row r="444" spans="1:15" ht="12.75" x14ac:dyDescent="0.2">
      <c r="A444" s="46"/>
      <c r="C444" s="2"/>
      <c r="O444" s="15"/>
    </row>
    <row r="445" spans="1:15" ht="12.75" x14ac:dyDescent="0.2">
      <c r="A445" s="46"/>
      <c r="C445" s="2"/>
      <c r="O445" s="15"/>
    </row>
    <row r="446" spans="1:15" ht="12.75" x14ac:dyDescent="0.2">
      <c r="A446" s="46"/>
      <c r="C446" s="2"/>
      <c r="O446" s="15"/>
    </row>
    <row r="447" spans="1:15" ht="12.75" x14ac:dyDescent="0.2">
      <c r="A447" s="46"/>
      <c r="C447" s="2"/>
      <c r="O447" s="15"/>
    </row>
    <row r="448" spans="1:15" ht="12.75" x14ac:dyDescent="0.2">
      <c r="A448" s="46"/>
      <c r="C448" s="2"/>
      <c r="O448" s="15"/>
    </row>
    <row r="449" spans="1:15" ht="12.75" x14ac:dyDescent="0.2">
      <c r="A449" s="46"/>
      <c r="C449" s="2"/>
      <c r="O449" s="15"/>
    </row>
    <row r="450" spans="1:15" ht="12.75" x14ac:dyDescent="0.2">
      <c r="A450" s="46"/>
      <c r="C450" s="2"/>
      <c r="O450" s="15"/>
    </row>
    <row r="451" spans="1:15" ht="12.75" x14ac:dyDescent="0.2">
      <c r="A451" s="46"/>
      <c r="C451" s="2"/>
      <c r="O451" s="15"/>
    </row>
    <row r="452" spans="1:15" ht="12.75" x14ac:dyDescent="0.2">
      <c r="A452" s="46"/>
      <c r="C452" s="2"/>
      <c r="O452" s="15"/>
    </row>
    <row r="453" spans="1:15" ht="12.75" x14ac:dyDescent="0.2">
      <c r="A453" s="46"/>
      <c r="C453" s="2"/>
      <c r="O453" s="15"/>
    </row>
    <row r="454" spans="1:15" ht="12.75" x14ac:dyDescent="0.2">
      <c r="A454" s="46"/>
      <c r="C454" s="2"/>
      <c r="O454" s="15"/>
    </row>
    <row r="455" spans="1:15" ht="12.75" x14ac:dyDescent="0.2">
      <c r="A455" s="46"/>
      <c r="C455" s="2"/>
      <c r="O455" s="15"/>
    </row>
    <row r="456" spans="1:15" ht="12.75" x14ac:dyDescent="0.2">
      <c r="A456" s="46"/>
      <c r="C456" s="2"/>
      <c r="O456" s="15"/>
    </row>
    <row r="457" spans="1:15" ht="12.75" x14ac:dyDescent="0.2">
      <c r="A457" s="46"/>
      <c r="C457" s="2"/>
      <c r="O457" s="15"/>
    </row>
    <row r="458" spans="1:15" ht="12.75" x14ac:dyDescent="0.2">
      <c r="A458" s="46"/>
      <c r="C458" s="2"/>
      <c r="O458" s="15"/>
    </row>
    <row r="459" spans="1:15" ht="12.75" x14ac:dyDescent="0.2">
      <c r="A459" s="46"/>
      <c r="C459" s="2"/>
      <c r="O459" s="15"/>
    </row>
    <row r="460" spans="1:15" ht="12.75" x14ac:dyDescent="0.2">
      <c r="A460" s="46"/>
      <c r="C460" s="2"/>
      <c r="O460" s="15"/>
    </row>
    <row r="461" spans="1:15" ht="12.75" x14ac:dyDescent="0.2">
      <c r="A461" s="46"/>
      <c r="C461" s="2"/>
      <c r="O461" s="15"/>
    </row>
    <row r="462" spans="1:15" ht="12.75" x14ac:dyDescent="0.2">
      <c r="A462" s="46"/>
      <c r="C462" s="2"/>
      <c r="O462" s="15"/>
    </row>
    <row r="463" spans="1:15" ht="12.75" x14ac:dyDescent="0.2">
      <c r="A463" s="46"/>
      <c r="C463" s="2"/>
      <c r="O463" s="15"/>
    </row>
    <row r="464" spans="1:15" ht="12.75" x14ac:dyDescent="0.2">
      <c r="A464" s="46"/>
      <c r="C464" s="2"/>
      <c r="O464" s="15"/>
    </row>
    <row r="465" spans="1:15" ht="12.75" x14ac:dyDescent="0.2">
      <c r="A465" s="46"/>
      <c r="C465" s="2"/>
      <c r="O465" s="15"/>
    </row>
    <row r="466" spans="1:15" ht="12.75" x14ac:dyDescent="0.2">
      <c r="A466" s="46"/>
      <c r="C466" s="2"/>
      <c r="O466" s="15"/>
    </row>
    <row r="467" spans="1:15" ht="12.75" x14ac:dyDescent="0.2">
      <c r="A467" s="46"/>
      <c r="C467" s="2"/>
      <c r="O467" s="15"/>
    </row>
    <row r="468" spans="1:15" ht="12.75" x14ac:dyDescent="0.2">
      <c r="A468" s="46"/>
      <c r="C468" s="2"/>
      <c r="O468" s="15"/>
    </row>
    <row r="469" spans="1:15" ht="12.75" x14ac:dyDescent="0.2">
      <c r="A469" s="46"/>
      <c r="C469" s="2"/>
      <c r="O469" s="15"/>
    </row>
    <row r="470" spans="1:15" ht="12.75" x14ac:dyDescent="0.2">
      <c r="A470" s="46"/>
      <c r="C470" s="2"/>
      <c r="O470" s="15"/>
    </row>
    <row r="471" spans="1:15" ht="12.75" x14ac:dyDescent="0.2">
      <c r="A471" s="46"/>
      <c r="C471" s="2"/>
      <c r="O471" s="15"/>
    </row>
    <row r="472" spans="1:15" ht="12.75" x14ac:dyDescent="0.2">
      <c r="A472" s="46"/>
      <c r="C472" s="2"/>
      <c r="O472" s="15"/>
    </row>
    <row r="473" spans="1:15" ht="12.75" x14ac:dyDescent="0.2">
      <c r="A473" s="46"/>
      <c r="C473" s="2"/>
      <c r="O473" s="15"/>
    </row>
    <row r="474" spans="1:15" ht="12.75" x14ac:dyDescent="0.2">
      <c r="A474" s="46"/>
      <c r="C474" s="2"/>
      <c r="O474" s="15"/>
    </row>
    <row r="475" spans="1:15" ht="12.75" x14ac:dyDescent="0.2">
      <c r="A475" s="46"/>
      <c r="C475" s="2"/>
      <c r="O475" s="15"/>
    </row>
    <row r="476" spans="1:15" ht="12.75" x14ac:dyDescent="0.2">
      <c r="A476" s="46"/>
      <c r="C476" s="2"/>
      <c r="O476" s="15"/>
    </row>
    <row r="477" spans="1:15" ht="12.75" x14ac:dyDescent="0.2">
      <c r="A477" s="46"/>
      <c r="C477" s="2"/>
      <c r="O477" s="15"/>
    </row>
    <row r="478" spans="1:15" ht="12.75" x14ac:dyDescent="0.2">
      <c r="A478" s="46"/>
      <c r="C478" s="2"/>
      <c r="O478" s="15"/>
    </row>
    <row r="479" spans="1:15" ht="12.75" x14ac:dyDescent="0.2">
      <c r="A479" s="46"/>
      <c r="C479" s="2"/>
      <c r="O479" s="15"/>
    </row>
    <row r="480" spans="1:15" ht="12.75" x14ac:dyDescent="0.2">
      <c r="A480" s="46"/>
      <c r="C480" s="2"/>
      <c r="O480" s="15"/>
    </row>
    <row r="481" spans="1:15" ht="12.75" x14ac:dyDescent="0.2">
      <c r="A481" s="46"/>
      <c r="C481" s="2"/>
      <c r="O481" s="15"/>
    </row>
    <row r="482" spans="1:15" ht="12.75" x14ac:dyDescent="0.2">
      <c r="A482" s="46"/>
      <c r="C482" s="2"/>
      <c r="O482" s="15"/>
    </row>
    <row r="483" spans="1:15" ht="12.75" x14ac:dyDescent="0.2">
      <c r="A483" s="46"/>
      <c r="C483" s="2"/>
      <c r="O483" s="15"/>
    </row>
    <row r="484" spans="1:15" ht="12.75" x14ac:dyDescent="0.2">
      <c r="A484" s="46"/>
      <c r="C484" s="2"/>
      <c r="O484" s="15"/>
    </row>
    <row r="485" spans="1:15" ht="12.75" x14ac:dyDescent="0.2">
      <c r="A485" s="46"/>
      <c r="C485" s="2"/>
      <c r="O485" s="15"/>
    </row>
    <row r="486" spans="1:15" ht="12.75" x14ac:dyDescent="0.2">
      <c r="A486" s="46"/>
      <c r="C486" s="2"/>
      <c r="O486" s="15"/>
    </row>
    <row r="487" spans="1:15" ht="12.75" x14ac:dyDescent="0.2">
      <c r="A487" s="46"/>
      <c r="C487" s="2"/>
      <c r="O487" s="15"/>
    </row>
    <row r="488" spans="1:15" ht="12.75" x14ac:dyDescent="0.2">
      <c r="A488" s="46"/>
      <c r="C488" s="2"/>
      <c r="O488" s="15"/>
    </row>
    <row r="489" spans="1:15" ht="12.75" x14ac:dyDescent="0.2">
      <c r="A489" s="46"/>
      <c r="C489" s="2"/>
      <c r="O489" s="15"/>
    </row>
    <row r="490" spans="1:15" ht="12.75" x14ac:dyDescent="0.2">
      <c r="A490" s="46"/>
      <c r="C490" s="2"/>
      <c r="O490" s="15"/>
    </row>
    <row r="491" spans="1:15" ht="12.75" x14ac:dyDescent="0.2">
      <c r="A491" s="46"/>
      <c r="C491" s="2"/>
      <c r="O491" s="15"/>
    </row>
    <row r="492" spans="1:15" ht="12.75" x14ac:dyDescent="0.2">
      <c r="A492" s="46"/>
      <c r="C492" s="2"/>
      <c r="O492" s="15"/>
    </row>
    <row r="493" spans="1:15" ht="12.75" x14ac:dyDescent="0.2">
      <c r="A493" s="46"/>
      <c r="C493" s="2"/>
      <c r="O493" s="15"/>
    </row>
    <row r="494" spans="1:15" ht="12.75" x14ac:dyDescent="0.2">
      <c r="A494" s="46"/>
      <c r="C494" s="2"/>
      <c r="O494" s="15"/>
    </row>
    <row r="495" spans="1:15" ht="12.75" x14ac:dyDescent="0.2">
      <c r="A495" s="46"/>
      <c r="C495" s="2"/>
      <c r="O495" s="15"/>
    </row>
    <row r="496" spans="1:15" ht="12.75" x14ac:dyDescent="0.2">
      <c r="A496" s="46"/>
      <c r="C496" s="2"/>
      <c r="O496" s="15"/>
    </row>
    <row r="497" spans="1:15" ht="12.75" x14ac:dyDescent="0.2">
      <c r="A497" s="46"/>
      <c r="C497" s="2"/>
      <c r="O497" s="15"/>
    </row>
    <row r="498" spans="1:15" ht="12.75" x14ac:dyDescent="0.2">
      <c r="A498" s="46"/>
      <c r="C498" s="2"/>
      <c r="O498" s="15"/>
    </row>
    <row r="499" spans="1:15" ht="12.75" x14ac:dyDescent="0.2">
      <c r="A499" s="46"/>
      <c r="C499" s="2"/>
      <c r="O499" s="15"/>
    </row>
    <row r="500" spans="1:15" ht="12.75" x14ac:dyDescent="0.2">
      <c r="A500" s="46"/>
      <c r="C500" s="2"/>
      <c r="O500" s="15"/>
    </row>
    <row r="501" spans="1:15" ht="12.75" x14ac:dyDescent="0.2">
      <c r="A501" s="46"/>
      <c r="C501" s="2"/>
      <c r="O501" s="15"/>
    </row>
    <row r="502" spans="1:15" ht="12.75" x14ac:dyDescent="0.2">
      <c r="A502" s="46"/>
      <c r="C502" s="2"/>
      <c r="O502" s="15"/>
    </row>
    <row r="503" spans="1:15" ht="12.75" x14ac:dyDescent="0.2">
      <c r="A503" s="46"/>
      <c r="C503" s="2"/>
      <c r="O503" s="15"/>
    </row>
    <row r="504" spans="1:15" ht="12.75" x14ac:dyDescent="0.2">
      <c r="A504" s="46"/>
      <c r="C504" s="2"/>
      <c r="O504" s="15"/>
    </row>
    <row r="505" spans="1:15" ht="12.75" x14ac:dyDescent="0.2">
      <c r="A505" s="46"/>
      <c r="C505" s="2"/>
      <c r="O505" s="15"/>
    </row>
    <row r="506" spans="1:15" ht="12.75" x14ac:dyDescent="0.2">
      <c r="A506" s="46"/>
      <c r="C506" s="2"/>
      <c r="O506" s="15"/>
    </row>
    <row r="507" spans="1:15" ht="12.75" x14ac:dyDescent="0.2">
      <c r="A507" s="46"/>
      <c r="C507" s="2"/>
      <c r="O507" s="15"/>
    </row>
    <row r="508" spans="1:15" ht="12.75" x14ac:dyDescent="0.2">
      <c r="A508" s="46"/>
      <c r="C508" s="2"/>
      <c r="O508" s="15"/>
    </row>
    <row r="509" spans="1:15" ht="12.75" x14ac:dyDescent="0.2">
      <c r="A509" s="46"/>
      <c r="C509" s="2"/>
      <c r="O509" s="15"/>
    </row>
    <row r="510" spans="1:15" ht="12.75" x14ac:dyDescent="0.2">
      <c r="A510" s="46"/>
      <c r="C510" s="2"/>
      <c r="O510" s="15"/>
    </row>
    <row r="511" spans="1:15" ht="12.75" x14ac:dyDescent="0.2">
      <c r="A511" s="46"/>
      <c r="C511" s="2"/>
      <c r="O511" s="15"/>
    </row>
    <row r="512" spans="1:15" ht="12.75" x14ac:dyDescent="0.2">
      <c r="A512" s="46"/>
      <c r="C512" s="2"/>
      <c r="O512" s="15"/>
    </row>
    <row r="513" spans="1:15" ht="12.75" x14ac:dyDescent="0.2">
      <c r="A513" s="46"/>
      <c r="C513" s="2"/>
      <c r="O513" s="15"/>
    </row>
    <row r="514" spans="1:15" ht="12.75" x14ac:dyDescent="0.2">
      <c r="A514" s="46"/>
      <c r="C514" s="2"/>
      <c r="O514" s="15"/>
    </row>
    <row r="515" spans="1:15" ht="12.75" x14ac:dyDescent="0.2">
      <c r="A515" s="46"/>
      <c r="C515" s="2"/>
      <c r="O515" s="15"/>
    </row>
    <row r="516" spans="1:15" ht="12.75" x14ac:dyDescent="0.2">
      <c r="A516" s="46"/>
      <c r="C516" s="2"/>
      <c r="O516" s="15"/>
    </row>
    <row r="517" spans="1:15" ht="12.75" x14ac:dyDescent="0.2">
      <c r="A517" s="46"/>
      <c r="C517" s="2"/>
      <c r="O517" s="15"/>
    </row>
    <row r="518" spans="1:15" ht="12.75" x14ac:dyDescent="0.2">
      <c r="A518" s="46"/>
      <c r="C518" s="2"/>
      <c r="O518" s="15"/>
    </row>
    <row r="519" spans="1:15" ht="12.75" x14ac:dyDescent="0.2">
      <c r="A519" s="46"/>
      <c r="C519" s="2"/>
      <c r="O519" s="15"/>
    </row>
    <row r="520" spans="1:15" ht="12.75" x14ac:dyDescent="0.2">
      <c r="A520" s="46"/>
      <c r="C520" s="2"/>
      <c r="O520" s="15"/>
    </row>
    <row r="521" spans="1:15" ht="12.75" x14ac:dyDescent="0.2">
      <c r="A521" s="46"/>
      <c r="C521" s="2"/>
      <c r="O521" s="15"/>
    </row>
    <row r="522" spans="1:15" ht="12.75" x14ac:dyDescent="0.2">
      <c r="A522" s="46"/>
      <c r="C522" s="2"/>
      <c r="O522" s="15"/>
    </row>
    <row r="523" spans="1:15" ht="12.75" x14ac:dyDescent="0.2">
      <c r="A523" s="46"/>
      <c r="C523" s="2"/>
      <c r="O523" s="15"/>
    </row>
    <row r="524" spans="1:15" ht="12.75" x14ac:dyDescent="0.2">
      <c r="A524" s="46"/>
      <c r="C524" s="2"/>
      <c r="O524" s="15"/>
    </row>
    <row r="525" spans="1:15" ht="12.75" x14ac:dyDescent="0.2">
      <c r="A525" s="46"/>
      <c r="C525" s="2"/>
      <c r="O525" s="15"/>
    </row>
    <row r="526" spans="1:15" ht="12.75" x14ac:dyDescent="0.2">
      <c r="A526" s="46"/>
      <c r="C526" s="2"/>
      <c r="O526" s="15"/>
    </row>
    <row r="527" spans="1:15" ht="12.75" x14ac:dyDescent="0.2">
      <c r="A527" s="46"/>
      <c r="C527" s="2"/>
      <c r="O527" s="15"/>
    </row>
    <row r="528" spans="1:15" ht="12.75" x14ac:dyDescent="0.2">
      <c r="A528" s="46"/>
      <c r="C528" s="2"/>
      <c r="O528" s="15"/>
    </row>
    <row r="529" spans="1:15" ht="12.75" x14ac:dyDescent="0.2">
      <c r="A529" s="46"/>
      <c r="C529" s="2"/>
      <c r="O529" s="15"/>
    </row>
    <row r="530" spans="1:15" ht="12.75" x14ac:dyDescent="0.2">
      <c r="A530" s="46"/>
      <c r="C530" s="2"/>
      <c r="O530" s="15"/>
    </row>
    <row r="531" spans="1:15" ht="12.75" x14ac:dyDescent="0.2">
      <c r="A531" s="46"/>
      <c r="C531" s="2"/>
      <c r="O531" s="15"/>
    </row>
    <row r="532" spans="1:15" ht="12.75" x14ac:dyDescent="0.2">
      <c r="A532" s="46"/>
      <c r="C532" s="2"/>
      <c r="O532" s="15"/>
    </row>
    <row r="533" spans="1:15" ht="12.75" x14ac:dyDescent="0.2">
      <c r="A533" s="46"/>
      <c r="C533" s="2"/>
      <c r="O533" s="15"/>
    </row>
    <row r="534" spans="1:15" ht="12.75" x14ac:dyDescent="0.2">
      <c r="A534" s="46"/>
      <c r="C534" s="2"/>
      <c r="O534" s="15"/>
    </row>
    <row r="535" spans="1:15" ht="12.75" x14ac:dyDescent="0.2">
      <c r="A535" s="46"/>
      <c r="C535" s="2"/>
      <c r="O535" s="15"/>
    </row>
    <row r="536" spans="1:15" ht="12.75" x14ac:dyDescent="0.2">
      <c r="A536" s="46"/>
      <c r="C536" s="2"/>
      <c r="O536" s="15"/>
    </row>
    <row r="537" spans="1:15" ht="12.75" x14ac:dyDescent="0.2">
      <c r="A537" s="46"/>
      <c r="C537" s="2"/>
      <c r="O537" s="15"/>
    </row>
    <row r="538" spans="1:15" ht="12.75" x14ac:dyDescent="0.2">
      <c r="A538" s="46"/>
      <c r="C538" s="2"/>
      <c r="O538" s="15"/>
    </row>
    <row r="539" spans="1:15" ht="12.75" x14ac:dyDescent="0.2">
      <c r="A539" s="46"/>
      <c r="C539" s="2"/>
      <c r="O539" s="15"/>
    </row>
    <row r="540" spans="1:15" ht="12.75" x14ac:dyDescent="0.2">
      <c r="A540" s="46"/>
      <c r="C540" s="2"/>
      <c r="O540" s="15"/>
    </row>
    <row r="541" spans="1:15" ht="12.75" x14ac:dyDescent="0.2">
      <c r="A541" s="46"/>
      <c r="C541" s="2"/>
      <c r="O541" s="15"/>
    </row>
    <row r="542" spans="1:15" ht="12.75" x14ac:dyDescent="0.2">
      <c r="A542" s="46"/>
      <c r="C542" s="2"/>
      <c r="O542" s="15"/>
    </row>
    <row r="543" spans="1:15" ht="12.75" x14ac:dyDescent="0.2">
      <c r="A543" s="46"/>
      <c r="C543" s="2"/>
      <c r="O543" s="15"/>
    </row>
    <row r="544" spans="1:15" ht="12.75" x14ac:dyDescent="0.2">
      <c r="A544" s="46"/>
      <c r="C544" s="2"/>
      <c r="O544" s="15"/>
    </row>
    <row r="545" spans="1:15" ht="12.75" x14ac:dyDescent="0.2">
      <c r="A545" s="46"/>
      <c r="C545" s="2"/>
      <c r="O545" s="15"/>
    </row>
    <row r="546" spans="1:15" ht="12.75" x14ac:dyDescent="0.2">
      <c r="A546" s="46"/>
      <c r="C546" s="2"/>
      <c r="O546" s="15"/>
    </row>
    <row r="547" spans="1:15" ht="12.75" x14ac:dyDescent="0.2">
      <c r="A547" s="46"/>
      <c r="C547" s="2"/>
      <c r="O547" s="15"/>
    </row>
    <row r="548" spans="1:15" ht="12.75" x14ac:dyDescent="0.2">
      <c r="A548" s="46"/>
      <c r="C548" s="2"/>
      <c r="O548" s="15"/>
    </row>
    <row r="549" spans="1:15" ht="12.75" x14ac:dyDescent="0.2">
      <c r="A549" s="46"/>
      <c r="C549" s="2"/>
      <c r="O549" s="15"/>
    </row>
    <row r="550" spans="1:15" ht="12.75" x14ac:dyDescent="0.2">
      <c r="A550" s="46"/>
      <c r="C550" s="2"/>
      <c r="O550" s="15"/>
    </row>
    <row r="551" spans="1:15" ht="12.75" x14ac:dyDescent="0.2">
      <c r="A551" s="46"/>
      <c r="C551" s="2"/>
      <c r="O551" s="15"/>
    </row>
    <row r="552" spans="1:15" ht="12.75" x14ac:dyDescent="0.2">
      <c r="A552" s="46"/>
      <c r="C552" s="2"/>
      <c r="O552" s="15"/>
    </row>
    <row r="553" spans="1:15" ht="12.75" x14ac:dyDescent="0.2">
      <c r="A553" s="46"/>
      <c r="C553" s="2"/>
      <c r="O553" s="15"/>
    </row>
    <row r="554" spans="1:15" ht="12.75" x14ac:dyDescent="0.2">
      <c r="A554" s="46"/>
      <c r="C554" s="2"/>
      <c r="O554" s="15"/>
    </row>
    <row r="555" spans="1:15" ht="12.75" x14ac:dyDescent="0.2">
      <c r="A555" s="46"/>
      <c r="C555" s="2"/>
      <c r="O555" s="15"/>
    </row>
    <row r="556" spans="1:15" ht="12.75" x14ac:dyDescent="0.2">
      <c r="A556" s="46"/>
      <c r="C556" s="2"/>
      <c r="O556" s="15"/>
    </row>
    <row r="557" spans="1:15" ht="12.75" x14ac:dyDescent="0.2">
      <c r="A557" s="46"/>
      <c r="C557" s="2"/>
      <c r="O557" s="15"/>
    </row>
    <row r="558" spans="1:15" ht="12.75" x14ac:dyDescent="0.2">
      <c r="A558" s="46"/>
      <c r="C558" s="2"/>
      <c r="O558" s="15"/>
    </row>
    <row r="559" spans="1:15" ht="12.75" x14ac:dyDescent="0.2">
      <c r="A559" s="46"/>
      <c r="C559" s="2"/>
      <c r="O559" s="15"/>
    </row>
    <row r="560" spans="1:15" ht="12.75" x14ac:dyDescent="0.2">
      <c r="A560" s="46"/>
      <c r="C560" s="2"/>
      <c r="O560" s="15"/>
    </row>
    <row r="561" spans="1:15" ht="12.75" x14ac:dyDescent="0.2">
      <c r="A561" s="46"/>
      <c r="C561" s="2"/>
      <c r="O561" s="15"/>
    </row>
    <row r="562" spans="1:15" ht="12.75" x14ac:dyDescent="0.2">
      <c r="A562" s="46"/>
      <c r="C562" s="2"/>
      <c r="O562" s="15"/>
    </row>
    <row r="563" spans="1:15" ht="12.75" x14ac:dyDescent="0.2">
      <c r="A563" s="46"/>
      <c r="C563" s="2"/>
      <c r="O563" s="15"/>
    </row>
    <row r="564" spans="1:15" ht="12.75" x14ac:dyDescent="0.2">
      <c r="A564" s="46"/>
      <c r="C564" s="2"/>
      <c r="O564" s="15"/>
    </row>
    <row r="565" spans="1:15" ht="12.75" x14ac:dyDescent="0.2">
      <c r="A565" s="46"/>
      <c r="C565" s="2"/>
      <c r="O565" s="15"/>
    </row>
    <row r="566" spans="1:15" ht="12.75" x14ac:dyDescent="0.2">
      <c r="A566" s="46"/>
      <c r="C566" s="2"/>
      <c r="O566" s="15"/>
    </row>
    <row r="567" spans="1:15" ht="12.75" x14ac:dyDescent="0.2">
      <c r="A567" s="46"/>
      <c r="C567" s="2"/>
      <c r="O567" s="15"/>
    </row>
    <row r="568" spans="1:15" ht="12.75" x14ac:dyDescent="0.2">
      <c r="A568" s="46"/>
      <c r="C568" s="2"/>
      <c r="O568" s="15"/>
    </row>
    <row r="569" spans="1:15" ht="12.75" x14ac:dyDescent="0.2">
      <c r="A569" s="46"/>
      <c r="C569" s="2"/>
      <c r="O569" s="15"/>
    </row>
    <row r="570" spans="1:15" ht="12.75" x14ac:dyDescent="0.2">
      <c r="A570" s="46"/>
      <c r="C570" s="2"/>
      <c r="O570" s="15"/>
    </row>
    <row r="571" spans="1:15" ht="12.75" x14ac:dyDescent="0.2">
      <c r="A571" s="46"/>
      <c r="C571" s="2"/>
      <c r="O571" s="15"/>
    </row>
    <row r="572" spans="1:15" ht="12.75" x14ac:dyDescent="0.2">
      <c r="A572" s="46"/>
      <c r="C572" s="2"/>
      <c r="O572" s="15"/>
    </row>
    <row r="573" spans="1:15" ht="12.75" x14ac:dyDescent="0.2">
      <c r="A573" s="46"/>
      <c r="C573" s="2"/>
      <c r="O573" s="15"/>
    </row>
    <row r="574" spans="1:15" ht="12.75" x14ac:dyDescent="0.2">
      <c r="A574" s="46"/>
      <c r="C574" s="2"/>
      <c r="O574" s="15"/>
    </row>
    <row r="575" spans="1:15" ht="12.75" x14ac:dyDescent="0.2">
      <c r="A575" s="46"/>
      <c r="C575" s="2"/>
      <c r="O575" s="15"/>
    </row>
    <row r="576" spans="1:15" ht="12.75" x14ac:dyDescent="0.2">
      <c r="A576" s="46"/>
      <c r="C576" s="2"/>
      <c r="O576" s="15"/>
    </row>
    <row r="577" spans="1:15" ht="12.75" x14ac:dyDescent="0.2">
      <c r="A577" s="46"/>
      <c r="C577" s="2"/>
      <c r="O577" s="15"/>
    </row>
    <row r="578" spans="1:15" ht="12.75" x14ac:dyDescent="0.2">
      <c r="A578" s="46"/>
      <c r="C578" s="2"/>
      <c r="O578" s="15"/>
    </row>
    <row r="579" spans="1:15" ht="12.75" x14ac:dyDescent="0.2">
      <c r="A579" s="46"/>
      <c r="C579" s="2"/>
      <c r="O579" s="15"/>
    </row>
    <row r="580" spans="1:15" ht="12.75" x14ac:dyDescent="0.2">
      <c r="A580" s="46"/>
      <c r="C580" s="2"/>
      <c r="O580" s="15"/>
    </row>
    <row r="581" spans="1:15" ht="12.75" x14ac:dyDescent="0.2">
      <c r="A581" s="46"/>
      <c r="C581" s="2"/>
      <c r="O581" s="15"/>
    </row>
    <row r="582" spans="1:15" ht="12.75" x14ac:dyDescent="0.2">
      <c r="A582" s="46"/>
      <c r="C582" s="2"/>
      <c r="O582" s="15"/>
    </row>
    <row r="583" spans="1:15" ht="12.75" x14ac:dyDescent="0.2">
      <c r="A583" s="46"/>
      <c r="C583" s="2"/>
      <c r="O583" s="15"/>
    </row>
    <row r="584" spans="1:15" ht="12.75" x14ac:dyDescent="0.2">
      <c r="A584" s="46"/>
      <c r="C584" s="2"/>
      <c r="O584" s="15"/>
    </row>
    <row r="585" spans="1:15" ht="12.75" x14ac:dyDescent="0.2">
      <c r="A585" s="46"/>
      <c r="C585" s="2"/>
      <c r="O585" s="15"/>
    </row>
    <row r="586" spans="1:15" ht="12.75" x14ac:dyDescent="0.2">
      <c r="A586" s="46"/>
      <c r="C586" s="2"/>
      <c r="O586" s="15"/>
    </row>
    <row r="587" spans="1:15" ht="12.75" x14ac:dyDescent="0.2">
      <c r="A587" s="46"/>
      <c r="C587" s="2"/>
      <c r="O587" s="15"/>
    </row>
    <row r="588" spans="1:15" ht="12.75" x14ac:dyDescent="0.2">
      <c r="A588" s="46"/>
      <c r="C588" s="2"/>
      <c r="O588" s="15"/>
    </row>
    <row r="589" spans="1:15" ht="12.75" x14ac:dyDescent="0.2">
      <c r="A589" s="46"/>
      <c r="C589" s="2"/>
      <c r="O589" s="15"/>
    </row>
    <row r="590" spans="1:15" ht="12.75" x14ac:dyDescent="0.2">
      <c r="A590" s="46"/>
      <c r="C590" s="2"/>
      <c r="O590" s="15"/>
    </row>
    <row r="591" spans="1:15" ht="12.75" x14ac:dyDescent="0.2">
      <c r="A591" s="46"/>
      <c r="C591" s="2"/>
      <c r="O591" s="15"/>
    </row>
    <row r="592" spans="1:15" ht="12.75" x14ac:dyDescent="0.2">
      <c r="A592" s="46"/>
      <c r="C592" s="2"/>
      <c r="O592" s="15"/>
    </row>
    <row r="593" spans="1:15" ht="12.75" x14ac:dyDescent="0.2">
      <c r="A593" s="46"/>
      <c r="C593" s="2"/>
      <c r="O593" s="15"/>
    </row>
    <row r="594" spans="1:15" ht="12.75" x14ac:dyDescent="0.2">
      <c r="A594" s="46"/>
      <c r="C594" s="2"/>
      <c r="O594" s="15"/>
    </row>
    <row r="595" spans="1:15" ht="12.75" x14ac:dyDescent="0.2">
      <c r="A595" s="46"/>
      <c r="C595" s="2"/>
      <c r="O595" s="15"/>
    </row>
    <row r="596" spans="1:15" ht="12.75" x14ac:dyDescent="0.2">
      <c r="A596" s="46"/>
      <c r="C596" s="2"/>
      <c r="O596" s="15"/>
    </row>
    <row r="597" spans="1:15" ht="12.75" x14ac:dyDescent="0.2">
      <c r="A597" s="46"/>
      <c r="C597" s="2"/>
      <c r="O597" s="15"/>
    </row>
    <row r="598" spans="1:15" ht="12.75" x14ac:dyDescent="0.2">
      <c r="A598" s="46"/>
      <c r="C598" s="2"/>
      <c r="O598" s="15"/>
    </row>
    <row r="599" spans="1:15" ht="12.75" x14ac:dyDescent="0.2">
      <c r="A599" s="46"/>
      <c r="C599" s="2"/>
      <c r="O599" s="15"/>
    </row>
    <row r="600" spans="1:15" ht="12.75" x14ac:dyDescent="0.2">
      <c r="A600" s="46"/>
      <c r="C600" s="2"/>
      <c r="O600" s="15"/>
    </row>
    <row r="601" spans="1:15" ht="12.75" x14ac:dyDescent="0.2">
      <c r="A601" s="46"/>
      <c r="C601" s="2"/>
      <c r="O601" s="15"/>
    </row>
    <row r="602" spans="1:15" ht="12.75" x14ac:dyDescent="0.2">
      <c r="A602" s="46"/>
      <c r="C602" s="2"/>
      <c r="O602" s="15"/>
    </row>
    <row r="603" spans="1:15" ht="12.75" x14ac:dyDescent="0.2">
      <c r="A603" s="46"/>
      <c r="C603" s="2"/>
      <c r="O603" s="15"/>
    </row>
    <row r="604" spans="1:15" ht="12.75" x14ac:dyDescent="0.2">
      <c r="A604" s="46"/>
      <c r="C604" s="2"/>
      <c r="O604" s="15"/>
    </row>
    <row r="605" spans="1:15" ht="12.75" x14ac:dyDescent="0.2">
      <c r="A605" s="46"/>
      <c r="C605" s="2"/>
      <c r="O605" s="15"/>
    </row>
    <row r="606" spans="1:15" ht="12.75" x14ac:dyDescent="0.2">
      <c r="A606" s="46"/>
      <c r="C606" s="2"/>
      <c r="O606" s="15"/>
    </row>
    <row r="607" spans="1:15" ht="12.75" x14ac:dyDescent="0.2">
      <c r="A607" s="46"/>
      <c r="C607" s="2"/>
      <c r="O607" s="15"/>
    </row>
    <row r="608" spans="1:15" ht="12.75" x14ac:dyDescent="0.2">
      <c r="A608" s="46"/>
      <c r="C608" s="2"/>
      <c r="O608" s="15"/>
    </row>
    <row r="609" spans="1:15" ht="12.75" x14ac:dyDescent="0.2">
      <c r="A609" s="46"/>
      <c r="C609" s="2"/>
      <c r="O609" s="15"/>
    </row>
    <row r="610" spans="1:15" ht="12.75" x14ac:dyDescent="0.2">
      <c r="A610" s="46"/>
      <c r="C610" s="2"/>
      <c r="O610" s="15"/>
    </row>
    <row r="611" spans="1:15" ht="12.75" x14ac:dyDescent="0.2">
      <c r="A611" s="46"/>
      <c r="C611" s="2"/>
      <c r="O611" s="15"/>
    </row>
    <row r="612" spans="1:15" ht="12.75" x14ac:dyDescent="0.2">
      <c r="A612" s="46"/>
      <c r="C612" s="2"/>
      <c r="O612" s="15"/>
    </row>
    <row r="613" spans="1:15" ht="12.75" x14ac:dyDescent="0.2">
      <c r="A613" s="46"/>
      <c r="C613" s="2"/>
      <c r="O613" s="15"/>
    </row>
    <row r="614" spans="1:15" ht="12.75" x14ac:dyDescent="0.2">
      <c r="A614" s="46"/>
      <c r="C614" s="2"/>
      <c r="O614" s="15"/>
    </row>
    <row r="615" spans="1:15" ht="12.75" x14ac:dyDescent="0.2">
      <c r="A615" s="46"/>
      <c r="C615" s="2"/>
      <c r="O615" s="15"/>
    </row>
    <row r="616" spans="1:15" ht="12.75" x14ac:dyDescent="0.2">
      <c r="A616" s="46"/>
      <c r="C616" s="2"/>
      <c r="O616" s="15"/>
    </row>
    <row r="617" spans="1:15" ht="12.75" x14ac:dyDescent="0.2">
      <c r="A617" s="46"/>
      <c r="C617" s="2"/>
      <c r="O617" s="15"/>
    </row>
    <row r="618" spans="1:15" ht="12.75" x14ac:dyDescent="0.2">
      <c r="A618" s="46"/>
      <c r="C618" s="2"/>
      <c r="O618" s="15"/>
    </row>
    <row r="619" spans="1:15" ht="12.75" x14ac:dyDescent="0.2">
      <c r="A619" s="46"/>
      <c r="C619" s="2"/>
      <c r="O619" s="15"/>
    </row>
    <row r="620" spans="1:15" ht="12.75" x14ac:dyDescent="0.2">
      <c r="A620" s="46"/>
      <c r="C620" s="2"/>
      <c r="O620" s="15"/>
    </row>
    <row r="621" spans="1:15" ht="12.75" x14ac:dyDescent="0.2">
      <c r="A621" s="46"/>
      <c r="C621" s="2"/>
      <c r="O621" s="15"/>
    </row>
    <row r="622" spans="1:15" ht="12.75" x14ac:dyDescent="0.2">
      <c r="A622" s="46"/>
      <c r="C622" s="2"/>
      <c r="O622" s="15"/>
    </row>
    <row r="623" spans="1:15" ht="12.75" x14ac:dyDescent="0.2">
      <c r="A623" s="46"/>
      <c r="C623" s="2"/>
      <c r="O623" s="15"/>
    </row>
    <row r="624" spans="1:15" ht="12.75" x14ac:dyDescent="0.2">
      <c r="A624" s="46"/>
      <c r="C624" s="2"/>
      <c r="O624" s="15"/>
    </row>
    <row r="625" spans="1:15" ht="12.75" x14ac:dyDescent="0.2">
      <c r="A625" s="46"/>
      <c r="C625" s="2"/>
      <c r="O625" s="15"/>
    </row>
    <row r="626" spans="1:15" ht="12.75" x14ac:dyDescent="0.2">
      <c r="A626" s="46"/>
      <c r="C626" s="2"/>
      <c r="O626" s="15"/>
    </row>
    <row r="627" spans="1:15" ht="12.75" x14ac:dyDescent="0.2">
      <c r="A627" s="46"/>
      <c r="C627" s="2"/>
      <c r="O627" s="15"/>
    </row>
    <row r="628" spans="1:15" ht="12.75" x14ac:dyDescent="0.2">
      <c r="A628" s="46"/>
      <c r="C628" s="2"/>
      <c r="O628" s="15"/>
    </row>
    <row r="629" spans="1:15" ht="12.75" x14ac:dyDescent="0.2">
      <c r="A629" s="46"/>
      <c r="C629" s="2"/>
      <c r="O629" s="15"/>
    </row>
    <row r="630" spans="1:15" ht="12.75" x14ac:dyDescent="0.2">
      <c r="A630" s="46"/>
      <c r="C630" s="2"/>
      <c r="O630" s="15"/>
    </row>
    <row r="631" spans="1:15" ht="12.75" x14ac:dyDescent="0.2">
      <c r="A631" s="46"/>
      <c r="C631" s="2"/>
      <c r="O631" s="15"/>
    </row>
    <row r="632" spans="1:15" ht="12.75" x14ac:dyDescent="0.2">
      <c r="A632" s="46"/>
      <c r="C632" s="2"/>
      <c r="O632" s="15"/>
    </row>
    <row r="633" spans="1:15" ht="12.75" x14ac:dyDescent="0.2">
      <c r="A633" s="46"/>
      <c r="C633" s="2"/>
      <c r="O633" s="15"/>
    </row>
    <row r="634" spans="1:15" ht="12.75" x14ac:dyDescent="0.2">
      <c r="A634" s="46"/>
      <c r="C634" s="2"/>
      <c r="O634" s="15"/>
    </row>
    <row r="635" spans="1:15" ht="12.75" x14ac:dyDescent="0.2">
      <c r="A635" s="46"/>
      <c r="C635" s="2"/>
      <c r="O635" s="15"/>
    </row>
    <row r="636" spans="1:15" ht="12.75" x14ac:dyDescent="0.2">
      <c r="A636" s="46"/>
      <c r="C636" s="2"/>
      <c r="O636" s="15"/>
    </row>
    <row r="637" spans="1:15" ht="12.75" x14ac:dyDescent="0.2">
      <c r="A637" s="46"/>
      <c r="C637" s="2"/>
      <c r="O637" s="15"/>
    </row>
    <row r="638" spans="1:15" ht="12.75" x14ac:dyDescent="0.2">
      <c r="A638" s="46"/>
      <c r="C638" s="2"/>
      <c r="O638" s="15"/>
    </row>
    <row r="639" spans="1:15" ht="12.75" x14ac:dyDescent="0.2">
      <c r="A639" s="46"/>
      <c r="C639" s="2"/>
      <c r="O639" s="15"/>
    </row>
    <row r="640" spans="1:15" ht="12.75" x14ac:dyDescent="0.2">
      <c r="A640" s="46"/>
      <c r="C640" s="2"/>
      <c r="O640" s="15"/>
    </row>
    <row r="641" spans="1:15" ht="12.75" x14ac:dyDescent="0.2">
      <c r="A641" s="46"/>
      <c r="C641" s="2"/>
      <c r="O641" s="15"/>
    </row>
    <row r="642" spans="1:15" ht="12.75" x14ac:dyDescent="0.2">
      <c r="A642" s="46"/>
      <c r="C642" s="2"/>
      <c r="O642" s="15"/>
    </row>
    <row r="643" spans="1:15" ht="12.75" x14ac:dyDescent="0.2">
      <c r="A643" s="46"/>
      <c r="C643" s="2"/>
      <c r="O643" s="15"/>
    </row>
    <row r="644" spans="1:15" ht="12.75" x14ac:dyDescent="0.2">
      <c r="A644" s="46"/>
      <c r="C644" s="2"/>
      <c r="O644" s="15"/>
    </row>
    <row r="645" spans="1:15" ht="12.75" x14ac:dyDescent="0.2">
      <c r="A645" s="46"/>
      <c r="C645" s="2"/>
      <c r="O645" s="15"/>
    </row>
    <row r="646" spans="1:15" ht="12.75" x14ac:dyDescent="0.2">
      <c r="A646" s="46"/>
      <c r="C646" s="2"/>
      <c r="O646" s="15"/>
    </row>
    <row r="647" spans="1:15" ht="12.75" x14ac:dyDescent="0.2">
      <c r="A647" s="46"/>
      <c r="C647" s="2"/>
      <c r="O647" s="15"/>
    </row>
    <row r="648" spans="1:15" ht="12.75" x14ac:dyDescent="0.2">
      <c r="A648" s="46"/>
      <c r="C648" s="2"/>
      <c r="O648" s="15"/>
    </row>
    <row r="649" spans="1:15" ht="12.75" x14ac:dyDescent="0.2">
      <c r="A649" s="46"/>
      <c r="C649" s="2"/>
      <c r="O649" s="15"/>
    </row>
    <row r="650" spans="1:15" ht="12.75" x14ac:dyDescent="0.2">
      <c r="A650" s="46"/>
      <c r="C650" s="2"/>
      <c r="O650" s="15"/>
    </row>
    <row r="651" spans="1:15" ht="12.75" x14ac:dyDescent="0.2">
      <c r="A651" s="46"/>
      <c r="C651" s="2"/>
      <c r="O651" s="15"/>
    </row>
    <row r="652" spans="1:15" ht="12.75" x14ac:dyDescent="0.2">
      <c r="A652" s="46"/>
      <c r="C652" s="2"/>
      <c r="O652" s="15"/>
    </row>
    <row r="653" spans="1:15" ht="12.75" x14ac:dyDescent="0.2">
      <c r="A653" s="46"/>
      <c r="C653" s="2"/>
      <c r="O653" s="15"/>
    </row>
    <row r="654" spans="1:15" ht="12.75" x14ac:dyDescent="0.2">
      <c r="A654" s="46"/>
      <c r="C654" s="2"/>
      <c r="O654" s="15"/>
    </row>
    <row r="655" spans="1:15" ht="12.75" x14ac:dyDescent="0.2">
      <c r="A655" s="46"/>
      <c r="C655" s="2"/>
      <c r="O655" s="15"/>
    </row>
    <row r="656" spans="1:15" ht="12.75" x14ac:dyDescent="0.2">
      <c r="A656" s="46"/>
      <c r="C656" s="2"/>
      <c r="O656" s="15"/>
    </row>
    <row r="657" spans="1:15" ht="12.75" x14ac:dyDescent="0.2">
      <c r="A657" s="46"/>
      <c r="C657" s="2"/>
      <c r="O657" s="15"/>
    </row>
    <row r="658" spans="1:15" ht="12.75" x14ac:dyDescent="0.2">
      <c r="A658" s="46"/>
      <c r="C658" s="2"/>
      <c r="O658" s="15"/>
    </row>
    <row r="659" spans="1:15" ht="12.75" x14ac:dyDescent="0.2">
      <c r="A659" s="46"/>
      <c r="C659" s="2"/>
      <c r="O659" s="15"/>
    </row>
    <row r="660" spans="1:15" ht="12.75" x14ac:dyDescent="0.2">
      <c r="A660" s="46"/>
      <c r="C660" s="2"/>
      <c r="O660" s="15"/>
    </row>
    <row r="661" spans="1:15" ht="12.75" x14ac:dyDescent="0.2">
      <c r="A661" s="46"/>
      <c r="C661" s="2"/>
      <c r="O661" s="15"/>
    </row>
    <row r="662" spans="1:15" ht="12.75" x14ac:dyDescent="0.2">
      <c r="A662" s="46"/>
      <c r="C662" s="2"/>
      <c r="O662" s="15"/>
    </row>
    <row r="663" spans="1:15" ht="12.75" x14ac:dyDescent="0.2">
      <c r="A663" s="46"/>
      <c r="C663" s="2"/>
      <c r="O663" s="15"/>
    </row>
    <row r="664" spans="1:15" ht="12.75" x14ac:dyDescent="0.2">
      <c r="A664" s="46"/>
      <c r="C664" s="2"/>
      <c r="O664" s="15"/>
    </row>
    <row r="665" spans="1:15" ht="12.75" x14ac:dyDescent="0.2">
      <c r="A665" s="46"/>
      <c r="C665" s="2"/>
      <c r="O665" s="15"/>
    </row>
    <row r="666" spans="1:15" ht="12.75" x14ac:dyDescent="0.2">
      <c r="A666" s="46"/>
      <c r="C666" s="2"/>
      <c r="O666" s="15"/>
    </row>
    <row r="667" spans="1:15" ht="12.75" x14ac:dyDescent="0.2">
      <c r="A667" s="46"/>
      <c r="C667" s="2"/>
      <c r="O667" s="15"/>
    </row>
    <row r="668" spans="1:15" ht="12.75" x14ac:dyDescent="0.2">
      <c r="A668" s="46"/>
      <c r="C668" s="2"/>
      <c r="O668" s="15"/>
    </row>
    <row r="669" spans="1:15" ht="12.75" x14ac:dyDescent="0.2">
      <c r="A669" s="46"/>
      <c r="C669" s="2"/>
      <c r="O669" s="15"/>
    </row>
    <row r="670" spans="1:15" ht="12.75" x14ac:dyDescent="0.2">
      <c r="A670" s="46"/>
      <c r="C670" s="2"/>
      <c r="O670" s="15"/>
    </row>
    <row r="671" spans="1:15" ht="12.75" x14ac:dyDescent="0.2">
      <c r="A671" s="46"/>
      <c r="C671" s="2"/>
      <c r="O671" s="15"/>
    </row>
    <row r="672" spans="1:15" ht="12.75" x14ac:dyDescent="0.2">
      <c r="A672" s="46"/>
      <c r="C672" s="2"/>
      <c r="O672" s="15"/>
    </row>
    <row r="673" spans="1:15" ht="12.75" x14ac:dyDescent="0.2">
      <c r="A673" s="46"/>
      <c r="C673" s="2"/>
      <c r="O673" s="15"/>
    </row>
    <row r="674" spans="1:15" ht="12.75" x14ac:dyDescent="0.2">
      <c r="A674" s="46"/>
      <c r="C674" s="2"/>
      <c r="O674" s="15"/>
    </row>
    <row r="675" spans="1:15" ht="12.75" x14ac:dyDescent="0.2">
      <c r="A675" s="46"/>
      <c r="C675" s="2"/>
      <c r="O675" s="15"/>
    </row>
    <row r="676" spans="1:15" ht="12.75" x14ac:dyDescent="0.2">
      <c r="A676" s="46"/>
      <c r="C676" s="2"/>
      <c r="O676" s="15"/>
    </row>
    <row r="677" spans="1:15" ht="12.75" x14ac:dyDescent="0.2">
      <c r="A677" s="46"/>
      <c r="C677" s="2"/>
      <c r="O677" s="15"/>
    </row>
    <row r="678" spans="1:15" ht="12.75" x14ac:dyDescent="0.2">
      <c r="A678" s="46"/>
      <c r="C678" s="2"/>
      <c r="O678" s="15"/>
    </row>
    <row r="679" spans="1:15" ht="12.75" x14ac:dyDescent="0.2">
      <c r="A679" s="46"/>
      <c r="C679" s="2"/>
      <c r="O679" s="15"/>
    </row>
    <row r="680" spans="1:15" ht="12.75" x14ac:dyDescent="0.2">
      <c r="A680" s="46"/>
      <c r="C680" s="2"/>
      <c r="O680" s="15"/>
    </row>
    <row r="681" spans="1:15" ht="12.75" x14ac:dyDescent="0.2">
      <c r="A681" s="46"/>
      <c r="C681" s="2"/>
      <c r="O681" s="15"/>
    </row>
    <row r="682" spans="1:15" ht="12.75" x14ac:dyDescent="0.2">
      <c r="A682" s="46"/>
      <c r="C682" s="2"/>
      <c r="O682" s="15"/>
    </row>
    <row r="683" spans="1:15" ht="12.75" x14ac:dyDescent="0.2">
      <c r="A683" s="46"/>
      <c r="C683" s="2"/>
      <c r="O683" s="15"/>
    </row>
    <row r="684" spans="1:15" ht="12.75" x14ac:dyDescent="0.2">
      <c r="A684" s="46"/>
      <c r="C684" s="2"/>
      <c r="O684" s="15"/>
    </row>
    <row r="685" spans="1:15" ht="12.75" x14ac:dyDescent="0.2">
      <c r="A685" s="46"/>
      <c r="C685" s="2"/>
      <c r="O685" s="15"/>
    </row>
    <row r="686" spans="1:15" ht="12.75" x14ac:dyDescent="0.2">
      <c r="A686" s="46"/>
      <c r="C686" s="2"/>
      <c r="O686" s="15"/>
    </row>
    <row r="687" spans="1:15" ht="12.75" x14ac:dyDescent="0.2">
      <c r="A687" s="46"/>
      <c r="C687" s="2"/>
      <c r="O687" s="15"/>
    </row>
    <row r="688" spans="1:15" ht="12.75" x14ac:dyDescent="0.2">
      <c r="A688" s="46"/>
      <c r="C688" s="2"/>
      <c r="O688" s="15"/>
    </row>
    <row r="689" spans="1:15" ht="12.75" x14ac:dyDescent="0.2">
      <c r="A689" s="46"/>
      <c r="C689" s="2"/>
      <c r="O689" s="15"/>
    </row>
    <row r="690" spans="1:15" ht="12.75" x14ac:dyDescent="0.2">
      <c r="A690" s="46"/>
      <c r="C690" s="2"/>
      <c r="O690" s="15"/>
    </row>
    <row r="691" spans="1:15" ht="12.75" x14ac:dyDescent="0.2">
      <c r="A691" s="46"/>
      <c r="C691" s="2"/>
      <c r="O691" s="15"/>
    </row>
    <row r="692" spans="1:15" ht="12.75" x14ac:dyDescent="0.2">
      <c r="A692" s="46"/>
      <c r="C692" s="2"/>
      <c r="O692" s="15"/>
    </row>
    <row r="693" spans="1:15" ht="12.75" x14ac:dyDescent="0.2">
      <c r="A693" s="46"/>
      <c r="C693" s="2"/>
      <c r="O693" s="15"/>
    </row>
    <row r="694" spans="1:15" ht="12.75" x14ac:dyDescent="0.2">
      <c r="A694" s="46"/>
      <c r="C694" s="2"/>
      <c r="O694" s="15"/>
    </row>
    <row r="695" spans="1:15" ht="12.75" x14ac:dyDescent="0.2">
      <c r="A695" s="46"/>
      <c r="C695" s="2"/>
      <c r="O695" s="15"/>
    </row>
    <row r="696" spans="1:15" ht="12.75" x14ac:dyDescent="0.2">
      <c r="A696" s="46"/>
      <c r="C696" s="2"/>
      <c r="O696" s="15"/>
    </row>
    <row r="697" spans="1:15" ht="12.75" x14ac:dyDescent="0.2">
      <c r="A697" s="46"/>
      <c r="C697" s="2"/>
      <c r="O697" s="15"/>
    </row>
    <row r="698" spans="1:15" ht="12.75" x14ac:dyDescent="0.2">
      <c r="A698" s="46"/>
      <c r="C698" s="2"/>
      <c r="O698" s="15"/>
    </row>
    <row r="699" spans="1:15" ht="12.75" x14ac:dyDescent="0.2">
      <c r="A699" s="46"/>
      <c r="C699" s="2"/>
      <c r="O699" s="15"/>
    </row>
    <row r="700" spans="1:15" ht="12.75" x14ac:dyDescent="0.2">
      <c r="A700" s="46"/>
      <c r="C700" s="2"/>
      <c r="O700" s="15"/>
    </row>
    <row r="701" spans="1:15" ht="12.75" x14ac:dyDescent="0.2">
      <c r="A701" s="46"/>
      <c r="C701" s="2"/>
      <c r="O701" s="15"/>
    </row>
    <row r="702" spans="1:15" ht="12.75" x14ac:dyDescent="0.2">
      <c r="A702" s="46"/>
      <c r="C702" s="2"/>
      <c r="O702" s="15"/>
    </row>
    <row r="703" spans="1:15" ht="12.75" x14ac:dyDescent="0.2">
      <c r="A703" s="46"/>
      <c r="C703" s="2"/>
      <c r="O703" s="15"/>
    </row>
    <row r="704" spans="1:15" ht="12.75" x14ac:dyDescent="0.2">
      <c r="A704" s="46"/>
      <c r="C704" s="2"/>
      <c r="O704" s="15"/>
    </row>
    <row r="705" spans="1:15" ht="12.75" x14ac:dyDescent="0.2">
      <c r="A705" s="46"/>
      <c r="C705" s="2"/>
      <c r="O705" s="15"/>
    </row>
    <row r="706" spans="1:15" ht="12.75" x14ac:dyDescent="0.2">
      <c r="A706" s="46"/>
      <c r="C706" s="2"/>
      <c r="O706" s="15"/>
    </row>
    <row r="707" spans="1:15" ht="12.75" x14ac:dyDescent="0.2">
      <c r="A707" s="46"/>
      <c r="C707" s="2"/>
      <c r="O707" s="15"/>
    </row>
    <row r="708" spans="1:15" ht="12.75" x14ac:dyDescent="0.2">
      <c r="A708" s="46"/>
      <c r="C708" s="2"/>
      <c r="O708" s="15"/>
    </row>
    <row r="709" spans="1:15" ht="12.75" x14ac:dyDescent="0.2">
      <c r="A709" s="46"/>
      <c r="C709" s="2"/>
      <c r="O709" s="15"/>
    </row>
    <row r="710" spans="1:15" ht="12.75" x14ac:dyDescent="0.2">
      <c r="A710" s="46"/>
      <c r="C710" s="2"/>
      <c r="O710" s="15"/>
    </row>
    <row r="711" spans="1:15" ht="12.75" x14ac:dyDescent="0.2">
      <c r="A711" s="46"/>
      <c r="C711" s="2"/>
      <c r="O711" s="15"/>
    </row>
    <row r="712" spans="1:15" ht="12.75" x14ac:dyDescent="0.2">
      <c r="A712" s="46"/>
      <c r="C712" s="2"/>
      <c r="O712" s="15"/>
    </row>
    <row r="713" spans="1:15" ht="12.75" x14ac:dyDescent="0.2">
      <c r="A713" s="46"/>
      <c r="C713" s="2"/>
      <c r="O713" s="15"/>
    </row>
    <row r="714" spans="1:15" ht="12.75" x14ac:dyDescent="0.2">
      <c r="A714" s="46"/>
      <c r="C714" s="2"/>
      <c r="O714" s="15"/>
    </row>
    <row r="715" spans="1:15" ht="12.75" x14ac:dyDescent="0.2">
      <c r="A715" s="46"/>
      <c r="C715" s="2"/>
      <c r="O715" s="15"/>
    </row>
    <row r="716" spans="1:15" ht="12.75" x14ac:dyDescent="0.2">
      <c r="A716" s="46"/>
      <c r="C716" s="2"/>
      <c r="O716" s="15"/>
    </row>
    <row r="717" spans="1:15" ht="12.75" x14ac:dyDescent="0.2">
      <c r="A717" s="46"/>
      <c r="C717" s="2"/>
      <c r="O717" s="15"/>
    </row>
    <row r="718" spans="1:15" ht="12.75" x14ac:dyDescent="0.2">
      <c r="A718" s="46"/>
      <c r="C718" s="2"/>
      <c r="O718" s="15"/>
    </row>
    <row r="719" spans="1:15" ht="12.75" x14ac:dyDescent="0.2">
      <c r="A719" s="46"/>
      <c r="C719" s="2"/>
      <c r="O719" s="15"/>
    </row>
    <row r="720" spans="1:15" ht="12.75" x14ac:dyDescent="0.2">
      <c r="A720" s="46"/>
      <c r="C720" s="2"/>
      <c r="O720" s="15"/>
    </row>
    <row r="721" spans="1:15" ht="12.75" x14ac:dyDescent="0.2">
      <c r="A721" s="46"/>
      <c r="C721" s="2"/>
      <c r="O721" s="15"/>
    </row>
    <row r="722" spans="1:15" ht="12.75" x14ac:dyDescent="0.2">
      <c r="A722" s="46"/>
      <c r="C722" s="2"/>
      <c r="O722" s="15"/>
    </row>
    <row r="723" spans="1:15" ht="12.75" x14ac:dyDescent="0.2">
      <c r="A723" s="46"/>
      <c r="C723" s="2"/>
      <c r="O723" s="15"/>
    </row>
    <row r="724" spans="1:15" ht="12.75" x14ac:dyDescent="0.2">
      <c r="A724" s="46"/>
      <c r="C724" s="2"/>
      <c r="O724" s="15"/>
    </row>
    <row r="725" spans="1:15" ht="12.75" x14ac:dyDescent="0.2">
      <c r="A725" s="46"/>
      <c r="C725" s="2"/>
      <c r="O725" s="15"/>
    </row>
    <row r="726" spans="1:15" ht="12.75" x14ac:dyDescent="0.2">
      <c r="A726" s="46"/>
      <c r="C726" s="2"/>
      <c r="O726" s="15"/>
    </row>
    <row r="727" spans="1:15" ht="12.75" x14ac:dyDescent="0.2">
      <c r="A727" s="46"/>
      <c r="C727" s="2"/>
      <c r="O727" s="15"/>
    </row>
    <row r="728" spans="1:15" ht="12.75" x14ac:dyDescent="0.2">
      <c r="A728" s="46"/>
      <c r="C728" s="2"/>
      <c r="O728" s="15"/>
    </row>
    <row r="729" spans="1:15" ht="12.75" x14ac:dyDescent="0.2">
      <c r="A729" s="46"/>
      <c r="C729" s="2"/>
      <c r="O729" s="15"/>
    </row>
    <row r="730" spans="1:15" ht="12.75" x14ac:dyDescent="0.2">
      <c r="A730" s="46"/>
      <c r="C730" s="2"/>
      <c r="O730" s="15"/>
    </row>
    <row r="731" spans="1:15" ht="12.75" x14ac:dyDescent="0.2">
      <c r="A731" s="46"/>
      <c r="C731" s="2"/>
      <c r="O731" s="15"/>
    </row>
    <row r="732" spans="1:15" ht="12.75" x14ac:dyDescent="0.2">
      <c r="A732" s="46"/>
      <c r="C732" s="2"/>
      <c r="O732" s="15"/>
    </row>
    <row r="733" spans="1:15" ht="12.75" x14ac:dyDescent="0.2">
      <c r="A733" s="46"/>
      <c r="C733" s="2"/>
      <c r="O733" s="15"/>
    </row>
    <row r="734" spans="1:15" ht="12.75" x14ac:dyDescent="0.2">
      <c r="A734" s="46"/>
      <c r="C734" s="2"/>
      <c r="O734" s="15"/>
    </row>
    <row r="735" spans="1:15" ht="12.75" x14ac:dyDescent="0.2">
      <c r="A735" s="46"/>
      <c r="C735" s="2"/>
      <c r="O735" s="15"/>
    </row>
    <row r="736" spans="1:15" ht="12.75" x14ac:dyDescent="0.2">
      <c r="A736" s="46"/>
      <c r="C736" s="2"/>
      <c r="O736" s="15"/>
    </row>
    <row r="737" spans="1:15" ht="12.75" x14ac:dyDescent="0.2">
      <c r="A737" s="46"/>
      <c r="C737" s="2"/>
      <c r="O737" s="15"/>
    </row>
    <row r="738" spans="1:15" ht="12.75" x14ac:dyDescent="0.2">
      <c r="A738" s="46"/>
      <c r="C738" s="2"/>
      <c r="O738" s="15"/>
    </row>
    <row r="739" spans="1:15" ht="12.75" x14ac:dyDescent="0.2">
      <c r="A739" s="46"/>
      <c r="C739" s="2"/>
      <c r="O739" s="15"/>
    </row>
    <row r="740" spans="1:15" ht="12.75" x14ac:dyDescent="0.2">
      <c r="A740" s="46"/>
      <c r="C740" s="2"/>
      <c r="O740" s="15"/>
    </row>
    <row r="741" spans="1:15" ht="12.75" x14ac:dyDescent="0.2">
      <c r="A741" s="46"/>
      <c r="C741" s="2"/>
      <c r="O741" s="15"/>
    </row>
    <row r="742" spans="1:15" ht="12.75" x14ac:dyDescent="0.2">
      <c r="A742" s="46"/>
      <c r="C742" s="2"/>
      <c r="O742" s="15"/>
    </row>
    <row r="743" spans="1:15" ht="12.75" x14ac:dyDescent="0.2">
      <c r="A743" s="46"/>
      <c r="C743" s="2"/>
      <c r="O743" s="15"/>
    </row>
    <row r="744" spans="1:15" ht="12.75" x14ac:dyDescent="0.2">
      <c r="A744" s="46"/>
      <c r="C744" s="2"/>
      <c r="O744" s="15"/>
    </row>
    <row r="745" spans="1:15" ht="12.75" x14ac:dyDescent="0.2">
      <c r="A745" s="46"/>
      <c r="C745" s="2"/>
      <c r="O745" s="15"/>
    </row>
    <row r="746" spans="1:15" ht="12.75" x14ac:dyDescent="0.2">
      <c r="A746" s="46"/>
      <c r="C746" s="2"/>
      <c r="O746" s="15"/>
    </row>
    <row r="747" spans="1:15" ht="12.75" x14ac:dyDescent="0.2">
      <c r="A747" s="46"/>
      <c r="C747" s="2"/>
      <c r="O747" s="15"/>
    </row>
    <row r="748" spans="1:15" ht="12.75" x14ac:dyDescent="0.2">
      <c r="A748" s="46"/>
      <c r="C748" s="2"/>
      <c r="O748" s="15"/>
    </row>
    <row r="749" spans="1:15" ht="12.75" x14ac:dyDescent="0.2">
      <c r="A749" s="46"/>
      <c r="C749" s="2"/>
      <c r="O749" s="15"/>
    </row>
    <row r="750" spans="1:15" ht="12.75" x14ac:dyDescent="0.2">
      <c r="A750" s="46"/>
      <c r="C750" s="2"/>
      <c r="O750" s="15"/>
    </row>
    <row r="751" spans="1:15" ht="12.75" x14ac:dyDescent="0.2">
      <c r="A751" s="46"/>
      <c r="C751" s="2"/>
      <c r="O751" s="15"/>
    </row>
    <row r="752" spans="1:15" ht="12.75" x14ac:dyDescent="0.2">
      <c r="A752" s="46"/>
      <c r="C752" s="2"/>
      <c r="O752" s="15"/>
    </row>
    <row r="753" spans="1:15" ht="12.75" x14ac:dyDescent="0.2">
      <c r="A753" s="46"/>
      <c r="C753" s="2"/>
      <c r="O753" s="15"/>
    </row>
    <row r="754" spans="1:15" ht="12.75" x14ac:dyDescent="0.2">
      <c r="A754" s="46"/>
      <c r="C754" s="2"/>
      <c r="O754" s="15"/>
    </row>
    <row r="755" spans="1:15" ht="12.75" x14ac:dyDescent="0.2">
      <c r="A755" s="46"/>
      <c r="C755" s="2"/>
      <c r="O755" s="15"/>
    </row>
    <row r="756" spans="1:15" ht="12.75" x14ac:dyDescent="0.2">
      <c r="A756" s="46"/>
      <c r="C756" s="2"/>
      <c r="O756" s="15"/>
    </row>
    <row r="757" spans="1:15" ht="12.75" x14ac:dyDescent="0.2">
      <c r="A757" s="46"/>
      <c r="C757" s="2"/>
      <c r="O757" s="15"/>
    </row>
    <row r="758" spans="1:15" ht="12.75" x14ac:dyDescent="0.2">
      <c r="A758" s="46"/>
      <c r="C758" s="2"/>
      <c r="O758" s="15"/>
    </row>
    <row r="759" spans="1:15" ht="12.75" x14ac:dyDescent="0.2">
      <c r="A759" s="46"/>
      <c r="C759" s="2"/>
      <c r="O759" s="15"/>
    </row>
    <row r="760" spans="1:15" ht="12.75" x14ac:dyDescent="0.2">
      <c r="A760" s="46"/>
      <c r="C760" s="2"/>
      <c r="O760" s="15"/>
    </row>
    <row r="761" spans="1:15" ht="12.75" x14ac:dyDescent="0.2">
      <c r="A761" s="46"/>
      <c r="C761" s="2"/>
      <c r="O761" s="15"/>
    </row>
    <row r="762" spans="1:15" ht="12.75" x14ac:dyDescent="0.2">
      <c r="A762" s="46"/>
      <c r="C762" s="2"/>
      <c r="O762" s="15"/>
    </row>
    <row r="763" spans="1:15" ht="12.75" x14ac:dyDescent="0.2">
      <c r="A763" s="46"/>
      <c r="C763" s="2"/>
      <c r="O763" s="15"/>
    </row>
    <row r="764" spans="1:15" ht="12.75" x14ac:dyDescent="0.2">
      <c r="A764" s="46"/>
      <c r="C764" s="2"/>
      <c r="O764" s="15"/>
    </row>
    <row r="765" spans="1:15" ht="12.75" x14ac:dyDescent="0.2">
      <c r="A765" s="46"/>
      <c r="C765" s="2"/>
      <c r="O765" s="15"/>
    </row>
    <row r="766" spans="1:15" ht="12.75" x14ac:dyDescent="0.2">
      <c r="A766" s="46"/>
      <c r="C766" s="2"/>
      <c r="O766" s="15"/>
    </row>
    <row r="767" spans="1:15" ht="12.75" x14ac:dyDescent="0.2">
      <c r="A767" s="46"/>
      <c r="C767" s="2"/>
      <c r="O767" s="15"/>
    </row>
    <row r="768" spans="1:15" ht="12.75" x14ac:dyDescent="0.2">
      <c r="A768" s="46"/>
      <c r="C768" s="2"/>
      <c r="O768" s="15"/>
    </row>
    <row r="769" spans="1:15" ht="12.75" x14ac:dyDescent="0.2">
      <c r="A769" s="46"/>
      <c r="C769" s="2"/>
      <c r="O769" s="15"/>
    </row>
    <row r="770" spans="1:15" ht="12.75" x14ac:dyDescent="0.2">
      <c r="A770" s="46"/>
      <c r="C770" s="2"/>
      <c r="O770" s="15"/>
    </row>
    <row r="771" spans="1:15" ht="12.75" x14ac:dyDescent="0.2">
      <c r="A771" s="46"/>
      <c r="C771" s="2"/>
      <c r="O771" s="15"/>
    </row>
    <row r="772" spans="1:15" ht="12.75" x14ac:dyDescent="0.2">
      <c r="A772" s="46"/>
      <c r="C772" s="2"/>
      <c r="O772" s="15"/>
    </row>
    <row r="773" spans="1:15" ht="12.75" x14ac:dyDescent="0.2">
      <c r="A773" s="46"/>
      <c r="C773" s="2"/>
      <c r="O773" s="15"/>
    </row>
    <row r="774" spans="1:15" ht="12.75" x14ac:dyDescent="0.2">
      <c r="A774" s="46"/>
      <c r="C774" s="2"/>
      <c r="O774" s="15"/>
    </row>
    <row r="775" spans="1:15" ht="12.75" x14ac:dyDescent="0.2">
      <c r="A775" s="46"/>
      <c r="C775" s="2"/>
      <c r="O775" s="15"/>
    </row>
    <row r="776" spans="1:15" ht="12.75" x14ac:dyDescent="0.2">
      <c r="A776" s="46"/>
      <c r="C776" s="2"/>
      <c r="O776" s="15"/>
    </row>
    <row r="777" spans="1:15" ht="12.75" x14ac:dyDescent="0.2">
      <c r="A777" s="46"/>
      <c r="C777" s="2"/>
      <c r="O777" s="15"/>
    </row>
    <row r="778" spans="1:15" ht="12.75" x14ac:dyDescent="0.2">
      <c r="A778" s="46"/>
      <c r="C778" s="2"/>
      <c r="O778" s="15"/>
    </row>
    <row r="779" spans="1:15" ht="12.75" x14ac:dyDescent="0.2">
      <c r="A779" s="46"/>
      <c r="C779" s="2"/>
      <c r="O779" s="15"/>
    </row>
    <row r="780" spans="1:15" ht="12.75" x14ac:dyDescent="0.2">
      <c r="A780" s="46"/>
      <c r="C780" s="2"/>
      <c r="O780" s="15"/>
    </row>
    <row r="781" spans="1:15" ht="12.75" x14ac:dyDescent="0.2">
      <c r="A781" s="46"/>
      <c r="C781" s="2"/>
      <c r="O781" s="15"/>
    </row>
    <row r="782" spans="1:15" ht="12.75" x14ac:dyDescent="0.2">
      <c r="A782" s="46"/>
      <c r="C782" s="2"/>
      <c r="O782" s="15"/>
    </row>
    <row r="783" spans="1:15" ht="12.75" x14ac:dyDescent="0.2">
      <c r="A783" s="46"/>
      <c r="C783" s="2"/>
      <c r="O783" s="15"/>
    </row>
    <row r="784" spans="1:15" ht="12.75" x14ac:dyDescent="0.2">
      <c r="A784" s="46"/>
      <c r="C784" s="2"/>
      <c r="O784" s="15"/>
    </row>
    <row r="785" spans="1:15" ht="12.75" x14ac:dyDescent="0.2">
      <c r="A785" s="46"/>
      <c r="C785" s="2"/>
      <c r="O785" s="15"/>
    </row>
    <row r="786" spans="1:15" ht="12.75" x14ac:dyDescent="0.2">
      <c r="A786" s="46"/>
      <c r="C786" s="2"/>
      <c r="O786" s="15"/>
    </row>
    <row r="787" spans="1:15" ht="12.75" x14ac:dyDescent="0.2">
      <c r="A787" s="46"/>
      <c r="C787" s="2"/>
      <c r="O787" s="15"/>
    </row>
    <row r="788" spans="1:15" ht="12.75" x14ac:dyDescent="0.2">
      <c r="A788" s="46"/>
      <c r="C788" s="2"/>
      <c r="O788" s="15"/>
    </row>
    <row r="789" spans="1:15" ht="12.75" x14ac:dyDescent="0.2">
      <c r="A789" s="46"/>
      <c r="C789" s="2"/>
      <c r="O789" s="15"/>
    </row>
    <row r="790" spans="1:15" ht="12.75" x14ac:dyDescent="0.2">
      <c r="A790" s="46"/>
      <c r="C790" s="2"/>
      <c r="O790" s="15"/>
    </row>
    <row r="791" spans="1:15" ht="12.75" x14ac:dyDescent="0.2">
      <c r="A791" s="46"/>
      <c r="C791" s="2"/>
      <c r="O791" s="15"/>
    </row>
    <row r="792" spans="1:15" ht="12.75" x14ac:dyDescent="0.2">
      <c r="A792" s="46"/>
      <c r="C792" s="2"/>
      <c r="O792" s="15"/>
    </row>
    <row r="793" spans="1:15" ht="12.75" x14ac:dyDescent="0.2">
      <c r="A793" s="46"/>
      <c r="C793" s="2"/>
      <c r="O793" s="15"/>
    </row>
    <row r="794" spans="1:15" ht="12.75" x14ac:dyDescent="0.2">
      <c r="A794" s="46"/>
      <c r="C794" s="2"/>
      <c r="O794" s="15"/>
    </row>
    <row r="795" spans="1:15" ht="12.75" x14ac:dyDescent="0.2">
      <c r="A795" s="46"/>
      <c r="C795" s="2"/>
      <c r="O795" s="15"/>
    </row>
    <row r="796" spans="1:15" ht="12.75" x14ac:dyDescent="0.2">
      <c r="A796" s="46"/>
      <c r="C796" s="2"/>
      <c r="O796" s="15"/>
    </row>
    <row r="797" spans="1:15" ht="12.75" x14ac:dyDescent="0.2">
      <c r="A797" s="46"/>
      <c r="C797" s="2"/>
      <c r="O797" s="15"/>
    </row>
    <row r="798" spans="1:15" ht="12.75" x14ac:dyDescent="0.2">
      <c r="A798" s="46"/>
      <c r="C798" s="2"/>
      <c r="O798" s="15"/>
    </row>
    <row r="799" spans="1:15" ht="12.75" x14ac:dyDescent="0.2">
      <c r="A799" s="46"/>
      <c r="C799" s="2"/>
      <c r="O799" s="15"/>
    </row>
    <row r="800" spans="1:15" ht="12.75" x14ac:dyDescent="0.2">
      <c r="A800" s="46"/>
      <c r="C800" s="2"/>
      <c r="O800" s="15"/>
    </row>
    <row r="801" spans="1:15" ht="12.75" x14ac:dyDescent="0.2">
      <c r="A801" s="46"/>
      <c r="C801" s="2"/>
      <c r="O801" s="15"/>
    </row>
    <row r="802" spans="1:15" ht="12.75" x14ac:dyDescent="0.2">
      <c r="A802" s="46"/>
      <c r="C802" s="2"/>
      <c r="O802" s="15"/>
    </row>
    <row r="803" spans="1:15" ht="12.75" x14ac:dyDescent="0.2">
      <c r="A803" s="46"/>
      <c r="C803" s="2"/>
      <c r="O803" s="15"/>
    </row>
    <row r="804" spans="1:15" ht="12.75" x14ac:dyDescent="0.2">
      <c r="A804" s="46"/>
      <c r="C804" s="2"/>
      <c r="O804" s="15"/>
    </row>
    <row r="805" spans="1:15" ht="12.75" x14ac:dyDescent="0.2">
      <c r="A805" s="46"/>
      <c r="C805" s="2"/>
      <c r="O805" s="15"/>
    </row>
    <row r="806" spans="1:15" ht="12.75" x14ac:dyDescent="0.2">
      <c r="A806" s="46"/>
      <c r="C806" s="2"/>
      <c r="O806" s="15"/>
    </row>
    <row r="807" spans="1:15" ht="12.75" x14ac:dyDescent="0.2">
      <c r="A807" s="46"/>
      <c r="C807" s="2"/>
      <c r="O807" s="15"/>
    </row>
    <row r="808" spans="1:15" ht="12.75" x14ac:dyDescent="0.2">
      <c r="A808" s="46"/>
      <c r="C808" s="2"/>
      <c r="O808" s="15"/>
    </row>
    <row r="809" spans="1:15" ht="12.75" x14ac:dyDescent="0.2">
      <c r="A809" s="46"/>
      <c r="C809" s="2"/>
      <c r="O809" s="15"/>
    </row>
    <row r="810" spans="1:15" ht="12.75" x14ac:dyDescent="0.2">
      <c r="A810" s="46"/>
      <c r="C810" s="2"/>
      <c r="O810" s="15"/>
    </row>
    <row r="811" spans="1:15" ht="12.75" x14ac:dyDescent="0.2">
      <c r="A811" s="46"/>
      <c r="C811" s="2"/>
      <c r="O811" s="15"/>
    </row>
    <row r="812" spans="1:15" ht="12.75" x14ac:dyDescent="0.2">
      <c r="A812" s="46"/>
      <c r="C812" s="2"/>
      <c r="O812" s="15"/>
    </row>
    <row r="813" spans="1:15" ht="12.75" x14ac:dyDescent="0.2">
      <c r="A813" s="46"/>
      <c r="C813" s="2"/>
      <c r="O813" s="15"/>
    </row>
    <row r="814" spans="1:15" ht="12.75" x14ac:dyDescent="0.2">
      <c r="A814" s="46"/>
      <c r="C814" s="2"/>
      <c r="O814" s="15"/>
    </row>
    <row r="815" spans="1:15" ht="12.75" x14ac:dyDescent="0.2">
      <c r="A815" s="46"/>
      <c r="C815" s="2"/>
      <c r="O815" s="15"/>
    </row>
    <row r="816" spans="1:15" ht="12.75" x14ac:dyDescent="0.2">
      <c r="A816" s="46"/>
      <c r="C816" s="2"/>
      <c r="O816" s="15"/>
    </row>
    <row r="817" spans="1:15" ht="12.75" x14ac:dyDescent="0.2">
      <c r="A817" s="46"/>
      <c r="C817" s="2"/>
      <c r="O817" s="15"/>
    </row>
    <row r="818" spans="1:15" ht="12.75" x14ac:dyDescent="0.2">
      <c r="A818" s="46"/>
      <c r="C818" s="2"/>
      <c r="O818" s="15"/>
    </row>
    <row r="819" spans="1:15" ht="12.75" x14ac:dyDescent="0.2">
      <c r="A819" s="46"/>
      <c r="C819" s="2"/>
      <c r="O819" s="15"/>
    </row>
    <row r="820" spans="1:15" ht="12.75" x14ac:dyDescent="0.2">
      <c r="A820" s="46"/>
      <c r="C820" s="2"/>
      <c r="O820" s="15"/>
    </row>
    <row r="821" spans="1:15" ht="12.75" x14ac:dyDescent="0.2">
      <c r="A821" s="46"/>
      <c r="C821" s="2"/>
      <c r="O821" s="15"/>
    </row>
    <row r="822" spans="1:15" ht="12.75" x14ac:dyDescent="0.2">
      <c r="A822" s="46"/>
      <c r="C822" s="2"/>
      <c r="O822" s="15"/>
    </row>
    <row r="823" spans="1:15" ht="12.75" x14ac:dyDescent="0.2">
      <c r="A823" s="46"/>
      <c r="C823" s="2"/>
      <c r="O823" s="15"/>
    </row>
    <row r="824" spans="1:15" ht="12.75" x14ac:dyDescent="0.2">
      <c r="A824" s="46"/>
      <c r="C824" s="2"/>
      <c r="O824" s="15"/>
    </row>
    <row r="825" spans="1:15" ht="12.75" x14ac:dyDescent="0.2">
      <c r="A825" s="46"/>
      <c r="C825" s="2"/>
      <c r="O825" s="15"/>
    </row>
    <row r="826" spans="1:15" ht="12.75" x14ac:dyDescent="0.2">
      <c r="A826" s="46"/>
      <c r="C826" s="2"/>
      <c r="O826" s="15"/>
    </row>
    <row r="827" spans="1:15" ht="12.75" x14ac:dyDescent="0.2">
      <c r="A827" s="46"/>
      <c r="C827" s="2"/>
      <c r="O827" s="15"/>
    </row>
    <row r="828" spans="1:15" ht="12.75" x14ac:dyDescent="0.2">
      <c r="A828" s="46"/>
      <c r="C828" s="2"/>
      <c r="O828" s="15"/>
    </row>
    <row r="829" spans="1:15" ht="12.75" x14ac:dyDescent="0.2">
      <c r="A829" s="46"/>
      <c r="C829" s="2"/>
      <c r="O829" s="15"/>
    </row>
    <row r="830" spans="1:15" ht="12.75" x14ac:dyDescent="0.2">
      <c r="A830" s="46"/>
      <c r="C830" s="2"/>
      <c r="O830" s="15"/>
    </row>
    <row r="831" spans="1:15" ht="12.75" x14ac:dyDescent="0.2">
      <c r="A831" s="46"/>
      <c r="C831" s="2"/>
      <c r="O831" s="15"/>
    </row>
    <row r="832" spans="1:15" ht="12.75" x14ac:dyDescent="0.2">
      <c r="A832" s="46"/>
      <c r="C832" s="2"/>
      <c r="O832" s="15"/>
    </row>
    <row r="833" spans="1:15" ht="12.75" x14ac:dyDescent="0.2">
      <c r="A833" s="46"/>
      <c r="C833" s="2"/>
      <c r="O833" s="15"/>
    </row>
    <row r="834" spans="1:15" ht="12.75" x14ac:dyDescent="0.2">
      <c r="A834" s="46"/>
      <c r="C834" s="2"/>
      <c r="O834" s="15"/>
    </row>
    <row r="835" spans="1:15" ht="12.75" x14ac:dyDescent="0.2">
      <c r="A835" s="46"/>
      <c r="C835" s="2"/>
      <c r="O835" s="15"/>
    </row>
    <row r="836" spans="1:15" ht="12.75" x14ac:dyDescent="0.2">
      <c r="A836" s="46"/>
      <c r="C836" s="2"/>
      <c r="O836" s="15"/>
    </row>
    <row r="837" spans="1:15" ht="12.75" x14ac:dyDescent="0.2">
      <c r="A837" s="46"/>
      <c r="C837" s="2"/>
      <c r="O837" s="15"/>
    </row>
    <row r="838" spans="1:15" ht="12.75" x14ac:dyDescent="0.2">
      <c r="A838" s="46"/>
      <c r="C838" s="2"/>
      <c r="O838" s="15"/>
    </row>
    <row r="839" spans="1:15" ht="12.75" x14ac:dyDescent="0.2">
      <c r="A839" s="46"/>
      <c r="C839" s="2"/>
      <c r="O839" s="15"/>
    </row>
    <row r="840" spans="1:15" ht="12.75" x14ac:dyDescent="0.2">
      <c r="A840" s="46"/>
      <c r="C840" s="2"/>
      <c r="O840" s="15"/>
    </row>
    <row r="841" spans="1:15" ht="12.75" x14ac:dyDescent="0.2">
      <c r="A841" s="46"/>
      <c r="C841" s="2"/>
      <c r="O841" s="15"/>
    </row>
    <row r="842" spans="1:15" ht="12.75" x14ac:dyDescent="0.2">
      <c r="A842" s="46"/>
      <c r="C842" s="2"/>
      <c r="O842" s="15"/>
    </row>
    <row r="843" spans="1:15" ht="12.75" x14ac:dyDescent="0.2">
      <c r="A843" s="46"/>
      <c r="C843" s="2"/>
      <c r="O843" s="15"/>
    </row>
    <row r="844" spans="1:15" ht="12.75" x14ac:dyDescent="0.2">
      <c r="A844" s="46"/>
      <c r="C844" s="2"/>
      <c r="O844" s="15"/>
    </row>
    <row r="845" spans="1:15" ht="12.75" x14ac:dyDescent="0.2">
      <c r="A845" s="46"/>
      <c r="C845" s="2"/>
      <c r="O845" s="15"/>
    </row>
    <row r="846" spans="1:15" ht="12.75" x14ac:dyDescent="0.2">
      <c r="A846" s="46"/>
      <c r="C846" s="2"/>
      <c r="O846" s="15"/>
    </row>
    <row r="847" spans="1:15" ht="12.75" x14ac:dyDescent="0.2">
      <c r="A847" s="46"/>
      <c r="C847" s="2"/>
      <c r="O847" s="15"/>
    </row>
    <row r="848" spans="1:15" ht="12.75" x14ac:dyDescent="0.2">
      <c r="A848" s="46"/>
      <c r="C848" s="2"/>
      <c r="O848" s="15"/>
    </row>
    <row r="849" spans="1:15" ht="12.75" x14ac:dyDescent="0.2">
      <c r="A849" s="46"/>
      <c r="C849" s="2"/>
      <c r="O849" s="15"/>
    </row>
    <row r="850" spans="1:15" ht="12.75" x14ac:dyDescent="0.2">
      <c r="A850" s="46"/>
      <c r="C850" s="2"/>
      <c r="O850" s="15"/>
    </row>
    <row r="851" spans="1:15" ht="12.75" x14ac:dyDescent="0.2">
      <c r="A851" s="46"/>
      <c r="C851" s="2"/>
      <c r="O851" s="15"/>
    </row>
    <row r="852" spans="1:15" ht="12.75" x14ac:dyDescent="0.2">
      <c r="A852" s="46"/>
      <c r="C852" s="2"/>
      <c r="O852" s="15"/>
    </row>
    <row r="853" spans="1:15" ht="12.75" x14ac:dyDescent="0.2">
      <c r="A853" s="46"/>
      <c r="C853" s="2"/>
      <c r="O853" s="15"/>
    </row>
    <row r="854" spans="1:15" ht="12.75" x14ac:dyDescent="0.2">
      <c r="A854" s="46"/>
      <c r="C854" s="2"/>
      <c r="O854" s="15"/>
    </row>
    <row r="855" spans="1:15" ht="12.75" x14ac:dyDescent="0.2">
      <c r="A855" s="46"/>
      <c r="C855" s="2"/>
      <c r="O855" s="15"/>
    </row>
    <row r="856" spans="1:15" ht="12.75" x14ac:dyDescent="0.2">
      <c r="A856" s="46"/>
      <c r="C856" s="2"/>
      <c r="O856" s="15"/>
    </row>
    <row r="857" spans="1:15" ht="12.75" x14ac:dyDescent="0.2">
      <c r="A857" s="46"/>
      <c r="C857" s="2"/>
      <c r="O857" s="15"/>
    </row>
    <row r="858" spans="1:15" ht="12.75" x14ac:dyDescent="0.2">
      <c r="A858" s="46"/>
      <c r="C858" s="2"/>
      <c r="O858" s="15"/>
    </row>
    <row r="859" spans="1:15" ht="12.75" x14ac:dyDescent="0.2">
      <c r="A859" s="46"/>
      <c r="C859" s="2"/>
      <c r="O859" s="15"/>
    </row>
    <row r="860" spans="1:15" ht="12.75" x14ac:dyDescent="0.2">
      <c r="A860" s="46"/>
      <c r="C860" s="2"/>
      <c r="O860" s="15"/>
    </row>
    <row r="861" spans="1:15" ht="12.75" x14ac:dyDescent="0.2">
      <c r="A861" s="46"/>
      <c r="C861" s="2"/>
      <c r="O861" s="15"/>
    </row>
    <row r="862" spans="1:15" ht="12.75" x14ac:dyDescent="0.2">
      <c r="A862" s="46"/>
      <c r="C862" s="2"/>
      <c r="O862" s="15"/>
    </row>
    <row r="863" spans="1:15" ht="12.75" x14ac:dyDescent="0.2">
      <c r="A863" s="46"/>
      <c r="C863" s="2"/>
      <c r="O863" s="15"/>
    </row>
    <row r="864" spans="1:15" ht="12.75" x14ac:dyDescent="0.2">
      <c r="A864" s="46"/>
      <c r="C864" s="2"/>
      <c r="O864" s="15"/>
    </row>
    <row r="865" spans="1:15" ht="12.75" x14ac:dyDescent="0.2">
      <c r="A865" s="46"/>
      <c r="C865" s="2"/>
      <c r="O865" s="15"/>
    </row>
    <row r="866" spans="1:15" ht="12.75" x14ac:dyDescent="0.2">
      <c r="A866" s="46"/>
      <c r="C866" s="2"/>
      <c r="O866" s="15"/>
    </row>
    <row r="867" spans="1:15" ht="12.75" x14ac:dyDescent="0.2">
      <c r="A867" s="46"/>
      <c r="C867" s="2"/>
      <c r="O867" s="15"/>
    </row>
    <row r="868" spans="1:15" ht="12.75" x14ac:dyDescent="0.2">
      <c r="A868" s="46"/>
      <c r="C868" s="2"/>
      <c r="O868" s="15"/>
    </row>
    <row r="869" spans="1:15" ht="12.75" x14ac:dyDescent="0.2">
      <c r="A869" s="46"/>
      <c r="C869" s="2"/>
      <c r="O869" s="15"/>
    </row>
    <row r="870" spans="1:15" ht="12.75" x14ac:dyDescent="0.2">
      <c r="A870" s="46"/>
      <c r="C870" s="2"/>
      <c r="O870" s="15"/>
    </row>
    <row r="871" spans="1:15" ht="12.75" x14ac:dyDescent="0.2">
      <c r="A871" s="46"/>
      <c r="C871" s="2"/>
      <c r="O871" s="15"/>
    </row>
    <row r="872" spans="1:15" ht="12.75" x14ac:dyDescent="0.2">
      <c r="A872" s="46"/>
      <c r="C872" s="2"/>
      <c r="O872" s="15"/>
    </row>
    <row r="873" spans="1:15" ht="12.75" x14ac:dyDescent="0.2">
      <c r="A873" s="46"/>
      <c r="C873" s="2"/>
      <c r="O873" s="15"/>
    </row>
    <row r="874" spans="1:15" ht="12.75" x14ac:dyDescent="0.2">
      <c r="A874" s="46"/>
      <c r="C874" s="2"/>
      <c r="O874" s="15"/>
    </row>
    <row r="875" spans="1:15" ht="12.75" x14ac:dyDescent="0.2">
      <c r="A875" s="46"/>
      <c r="C875" s="2"/>
      <c r="O875" s="15"/>
    </row>
    <row r="876" spans="1:15" ht="12.75" x14ac:dyDescent="0.2">
      <c r="A876" s="46"/>
      <c r="C876" s="2"/>
      <c r="O876" s="15"/>
    </row>
    <row r="877" spans="1:15" ht="12.75" x14ac:dyDescent="0.2">
      <c r="A877" s="46"/>
      <c r="C877" s="2"/>
      <c r="O877" s="15"/>
    </row>
    <row r="878" spans="1:15" ht="12.75" x14ac:dyDescent="0.2">
      <c r="A878" s="46"/>
      <c r="C878" s="2"/>
      <c r="O878" s="15"/>
    </row>
    <row r="879" spans="1:15" ht="12.75" x14ac:dyDescent="0.2">
      <c r="A879" s="46"/>
      <c r="C879" s="2"/>
      <c r="O879" s="15"/>
    </row>
    <row r="880" spans="1:15" ht="12.75" x14ac:dyDescent="0.2">
      <c r="A880" s="46"/>
      <c r="C880" s="2"/>
      <c r="O880" s="15"/>
    </row>
    <row r="881" spans="1:15" ht="12.75" x14ac:dyDescent="0.2">
      <c r="A881" s="46"/>
      <c r="C881" s="2"/>
      <c r="O881" s="15"/>
    </row>
    <row r="882" spans="1:15" ht="12.75" x14ac:dyDescent="0.2">
      <c r="A882" s="46"/>
      <c r="C882" s="2"/>
      <c r="O882" s="15"/>
    </row>
    <row r="883" spans="1:15" ht="12.75" x14ac:dyDescent="0.2">
      <c r="A883" s="46"/>
      <c r="C883" s="2"/>
      <c r="O883" s="15"/>
    </row>
    <row r="884" spans="1:15" ht="12.75" x14ac:dyDescent="0.2">
      <c r="A884" s="46"/>
      <c r="C884" s="2"/>
      <c r="O884" s="15"/>
    </row>
    <row r="885" spans="1:15" ht="12.75" x14ac:dyDescent="0.2">
      <c r="A885" s="46"/>
      <c r="C885" s="2"/>
      <c r="O885" s="15"/>
    </row>
    <row r="886" spans="1:15" ht="12.75" x14ac:dyDescent="0.2">
      <c r="A886" s="46"/>
      <c r="C886" s="2"/>
      <c r="O886" s="15"/>
    </row>
    <row r="887" spans="1:15" ht="12.75" x14ac:dyDescent="0.2">
      <c r="A887" s="46"/>
      <c r="C887" s="2"/>
      <c r="O887" s="15"/>
    </row>
    <row r="888" spans="1:15" ht="12.75" x14ac:dyDescent="0.2">
      <c r="A888" s="46"/>
      <c r="C888" s="2"/>
      <c r="O888" s="15"/>
    </row>
    <row r="889" spans="1:15" ht="12.75" x14ac:dyDescent="0.2">
      <c r="A889" s="46"/>
      <c r="C889" s="2"/>
      <c r="O889" s="15"/>
    </row>
    <row r="890" spans="1:15" ht="12.75" x14ac:dyDescent="0.2">
      <c r="A890" s="46"/>
      <c r="C890" s="2"/>
      <c r="O890" s="15"/>
    </row>
    <row r="891" spans="1:15" ht="12.75" x14ac:dyDescent="0.2">
      <c r="A891" s="46"/>
      <c r="C891" s="2"/>
      <c r="O891" s="15"/>
    </row>
    <row r="892" spans="1:15" ht="12.75" x14ac:dyDescent="0.2">
      <c r="A892" s="46"/>
      <c r="C892" s="2"/>
      <c r="O892" s="15"/>
    </row>
    <row r="893" spans="1:15" ht="12.75" x14ac:dyDescent="0.2">
      <c r="A893" s="46"/>
      <c r="C893" s="2"/>
      <c r="O893" s="15"/>
    </row>
    <row r="894" spans="1:15" ht="12.75" x14ac:dyDescent="0.2">
      <c r="A894" s="46"/>
      <c r="C894" s="2"/>
      <c r="O894" s="15"/>
    </row>
    <row r="895" spans="1:15" ht="12.75" x14ac:dyDescent="0.2">
      <c r="A895" s="46"/>
      <c r="C895" s="2"/>
      <c r="O895" s="15"/>
    </row>
    <row r="896" spans="1:15" ht="12.75" x14ac:dyDescent="0.2">
      <c r="A896" s="46"/>
      <c r="C896" s="2"/>
      <c r="O896" s="15"/>
    </row>
    <row r="897" spans="1:15" ht="12.75" x14ac:dyDescent="0.2">
      <c r="A897" s="46"/>
      <c r="C897" s="2"/>
      <c r="O897" s="15"/>
    </row>
    <row r="898" spans="1:15" ht="12.75" x14ac:dyDescent="0.2">
      <c r="A898" s="46"/>
      <c r="C898" s="2"/>
      <c r="O898" s="15"/>
    </row>
    <row r="899" spans="1:15" ht="12.75" x14ac:dyDescent="0.2">
      <c r="A899" s="46"/>
      <c r="C899" s="2"/>
      <c r="O899" s="15"/>
    </row>
    <row r="900" spans="1:15" ht="12.75" x14ac:dyDescent="0.2">
      <c r="A900" s="46"/>
      <c r="C900" s="2"/>
      <c r="O900" s="15"/>
    </row>
    <row r="901" spans="1:15" ht="12.75" x14ac:dyDescent="0.2">
      <c r="A901" s="46"/>
      <c r="C901" s="2"/>
      <c r="O901" s="15"/>
    </row>
    <row r="902" spans="1:15" ht="12.75" x14ac:dyDescent="0.2">
      <c r="A902" s="46"/>
      <c r="C902" s="2"/>
      <c r="O902" s="15"/>
    </row>
    <row r="903" spans="1:15" ht="12.75" x14ac:dyDescent="0.2">
      <c r="A903" s="46"/>
      <c r="C903" s="2"/>
      <c r="O903" s="15"/>
    </row>
    <row r="904" spans="1:15" ht="12.75" x14ac:dyDescent="0.2">
      <c r="A904" s="46"/>
      <c r="C904" s="2"/>
      <c r="O904" s="15"/>
    </row>
    <row r="905" spans="1:15" ht="12.75" x14ac:dyDescent="0.2">
      <c r="A905" s="46"/>
      <c r="C905" s="2"/>
      <c r="O905" s="15"/>
    </row>
    <row r="906" spans="1:15" ht="12.75" x14ac:dyDescent="0.2">
      <c r="A906" s="46"/>
      <c r="C906" s="2"/>
      <c r="O906" s="15"/>
    </row>
    <row r="907" spans="1:15" ht="12.75" x14ac:dyDescent="0.2">
      <c r="A907" s="46"/>
      <c r="C907" s="2"/>
      <c r="O907" s="15"/>
    </row>
    <row r="908" spans="1:15" ht="12.75" x14ac:dyDescent="0.2">
      <c r="A908" s="46"/>
      <c r="C908" s="2"/>
      <c r="O908" s="15"/>
    </row>
    <row r="909" spans="1:15" ht="12.75" x14ac:dyDescent="0.2">
      <c r="A909" s="46"/>
      <c r="C909" s="2"/>
      <c r="O909" s="15"/>
    </row>
    <row r="910" spans="1:15" ht="12.75" x14ac:dyDescent="0.2">
      <c r="A910" s="46"/>
      <c r="C910" s="2"/>
      <c r="O910" s="15"/>
    </row>
    <row r="911" spans="1:15" ht="12.75" x14ac:dyDescent="0.2">
      <c r="A911" s="46"/>
      <c r="C911" s="2"/>
      <c r="O911" s="15"/>
    </row>
    <row r="912" spans="1:15" ht="12.75" x14ac:dyDescent="0.2">
      <c r="A912" s="46"/>
      <c r="C912" s="2"/>
      <c r="O912" s="15"/>
    </row>
    <row r="913" spans="1:15" ht="12.75" x14ac:dyDescent="0.2">
      <c r="A913" s="46"/>
      <c r="C913" s="2"/>
      <c r="O913" s="15"/>
    </row>
    <row r="914" spans="1:15" ht="12.75" x14ac:dyDescent="0.2">
      <c r="A914" s="46"/>
      <c r="C914" s="2"/>
      <c r="O914" s="15"/>
    </row>
    <row r="915" spans="1:15" ht="12.75" x14ac:dyDescent="0.2">
      <c r="A915" s="46"/>
      <c r="C915" s="2"/>
      <c r="O915" s="15"/>
    </row>
    <row r="916" spans="1:15" ht="12.75" x14ac:dyDescent="0.2">
      <c r="A916" s="46"/>
      <c r="C916" s="2"/>
      <c r="O916" s="15"/>
    </row>
    <row r="917" spans="1:15" ht="12.75" x14ac:dyDescent="0.2">
      <c r="A917" s="46"/>
      <c r="C917" s="2"/>
      <c r="O917" s="15"/>
    </row>
    <row r="918" spans="1:15" ht="12.75" x14ac:dyDescent="0.2">
      <c r="A918" s="46"/>
      <c r="C918" s="2"/>
      <c r="O918" s="15"/>
    </row>
    <row r="919" spans="1:15" ht="12.75" x14ac:dyDescent="0.2">
      <c r="A919" s="46"/>
      <c r="C919" s="2"/>
      <c r="O919" s="15"/>
    </row>
    <row r="920" spans="1:15" ht="12.75" x14ac:dyDescent="0.2">
      <c r="A920" s="46"/>
      <c r="C920" s="2"/>
      <c r="O920" s="15"/>
    </row>
    <row r="921" spans="1:15" ht="12.75" x14ac:dyDescent="0.2">
      <c r="A921" s="46"/>
      <c r="C921" s="2"/>
      <c r="O921" s="15"/>
    </row>
    <row r="922" spans="1:15" ht="12.75" x14ac:dyDescent="0.2">
      <c r="A922" s="46"/>
      <c r="C922" s="2"/>
      <c r="O922" s="15"/>
    </row>
    <row r="923" spans="1:15" ht="12.75" x14ac:dyDescent="0.2">
      <c r="A923" s="46"/>
      <c r="C923" s="2"/>
      <c r="O923" s="15"/>
    </row>
    <row r="924" spans="1:15" ht="12.75" x14ac:dyDescent="0.2">
      <c r="A924" s="46"/>
      <c r="C924" s="2"/>
      <c r="O924" s="15"/>
    </row>
    <row r="925" spans="1:15" ht="12.75" x14ac:dyDescent="0.2">
      <c r="A925" s="46"/>
      <c r="C925" s="2"/>
      <c r="O925" s="15"/>
    </row>
    <row r="926" spans="1:15" ht="12.75" x14ac:dyDescent="0.2">
      <c r="A926" s="46"/>
      <c r="C926" s="2"/>
      <c r="O926" s="15"/>
    </row>
    <row r="927" spans="1:15" ht="12.75" x14ac:dyDescent="0.2">
      <c r="A927" s="46"/>
      <c r="C927" s="2"/>
      <c r="O927" s="15"/>
    </row>
    <row r="928" spans="1:15" ht="12.75" x14ac:dyDescent="0.2">
      <c r="A928" s="46"/>
      <c r="C928" s="2"/>
      <c r="O928" s="15"/>
    </row>
    <row r="929" spans="1:15" ht="12.75" x14ac:dyDescent="0.2">
      <c r="A929" s="46"/>
      <c r="C929" s="2"/>
      <c r="O929" s="15"/>
    </row>
    <row r="930" spans="1:15" ht="12.75" x14ac:dyDescent="0.2">
      <c r="A930" s="46"/>
      <c r="C930" s="2"/>
      <c r="O930" s="15"/>
    </row>
    <row r="931" spans="1:15" ht="12.75" x14ac:dyDescent="0.2">
      <c r="A931" s="46"/>
      <c r="C931" s="2"/>
      <c r="O931" s="15"/>
    </row>
    <row r="932" spans="1:15" ht="12.75" x14ac:dyDescent="0.2">
      <c r="A932" s="46"/>
      <c r="C932" s="2"/>
      <c r="O932" s="15"/>
    </row>
    <row r="933" spans="1:15" ht="12.75" x14ac:dyDescent="0.2">
      <c r="A933" s="46"/>
      <c r="C933" s="2"/>
      <c r="O933" s="15"/>
    </row>
    <row r="934" spans="1:15" ht="12.75" x14ac:dyDescent="0.2">
      <c r="A934" s="46"/>
      <c r="C934" s="2"/>
      <c r="O934" s="15"/>
    </row>
    <row r="935" spans="1:15" ht="12.75" x14ac:dyDescent="0.2">
      <c r="A935" s="46"/>
      <c r="C935" s="2"/>
      <c r="O935" s="15"/>
    </row>
    <row r="936" spans="1:15" ht="12.75" x14ac:dyDescent="0.2">
      <c r="A936" s="46"/>
      <c r="C936" s="2"/>
      <c r="O936" s="15"/>
    </row>
    <row r="937" spans="1:15" ht="12.75" x14ac:dyDescent="0.2">
      <c r="A937" s="46"/>
      <c r="C937" s="2"/>
      <c r="O937" s="15"/>
    </row>
    <row r="938" spans="1:15" ht="12.75" x14ac:dyDescent="0.2">
      <c r="A938" s="46"/>
      <c r="C938" s="2"/>
      <c r="O938" s="15"/>
    </row>
    <row r="939" spans="1:15" ht="12.75" x14ac:dyDescent="0.2">
      <c r="A939" s="46"/>
      <c r="C939" s="2"/>
      <c r="O939" s="15"/>
    </row>
    <row r="940" spans="1:15" ht="12.75" x14ac:dyDescent="0.2">
      <c r="A940" s="46"/>
      <c r="C940" s="2"/>
      <c r="O940" s="15"/>
    </row>
    <row r="941" spans="1:15" ht="12.75" x14ac:dyDescent="0.2">
      <c r="A941" s="46"/>
      <c r="C941" s="2"/>
      <c r="O941" s="15"/>
    </row>
    <row r="942" spans="1:15" ht="12.75" x14ac:dyDescent="0.2">
      <c r="A942" s="46"/>
      <c r="C942" s="2"/>
      <c r="O942" s="15"/>
    </row>
    <row r="943" spans="1:15" ht="12.75" x14ac:dyDescent="0.2">
      <c r="A943" s="46"/>
      <c r="C943" s="2"/>
      <c r="O943" s="15"/>
    </row>
    <row r="944" spans="1:15" ht="12.75" x14ac:dyDescent="0.2">
      <c r="A944" s="46"/>
      <c r="C944" s="2"/>
      <c r="O944" s="15"/>
    </row>
    <row r="945" spans="1:15" ht="12.75" x14ac:dyDescent="0.2">
      <c r="A945" s="46"/>
      <c r="C945" s="2"/>
      <c r="O945" s="15"/>
    </row>
    <row r="946" spans="1:15" ht="12.75" x14ac:dyDescent="0.2">
      <c r="A946" s="46"/>
      <c r="C946" s="2"/>
      <c r="O946" s="15"/>
    </row>
    <row r="947" spans="1:15" ht="12.75" x14ac:dyDescent="0.2">
      <c r="A947" s="46"/>
      <c r="C947" s="2"/>
      <c r="O947" s="15"/>
    </row>
    <row r="948" spans="1:15" ht="12.75" x14ac:dyDescent="0.2">
      <c r="A948" s="46"/>
      <c r="C948" s="2"/>
      <c r="O948" s="15"/>
    </row>
    <row r="949" spans="1:15" ht="12.75" x14ac:dyDescent="0.2">
      <c r="A949" s="46"/>
      <c r="C949" s="2"/>
      <c r="O949" s="15"/>
    </row>
    <row r="950" spans="1:15" ht="12.75" x14ac:dyDescent="0.2">
      <c r="A950" s="46"/>
      <c r="C950" s="2"/>
      <c r="O950" s="15"/>
    </row>
    <row r="951" spans="1:15" ht="12.75" x14ac:dyDescent="0.2">
      <c r="A951" s="46"/>
      <c r="C951" s="2"/>
      <c r="O951" s="15"/>
    </row>
    <row r="952" spans="1:15" ht="12.75" x14ac:dyDescent="0.2">
      <c r="A952" s="46"/>
      <c r="C952" s="2"/>
      <c r="O952" s="15"/>
    </row>
    <row r="953" spans="1:15" ht="12.75" x14ac:dyDescent="0.2">
      <c r="A953" s="46"/>
      <c r="C953" s="2"/>
      <c r="O953" s="15"/>
    </row>
    <row r="954" spans="1:15" ht="12.75" x14ac:dyDescent="0.2">
      <c r="A954" s="46"/>
      <c r="C954" s="2"/>
      <c r="O954" s="15"/>
    </row>
    <row r="955" spans="1:15" ht="12.75" x14ac:dyDescent="0.2">
      <c r="A955" s="46"/>
      <c r="C955" s="2"/>
      <c r="O955" s="15"/>
    </row>
    <row r="956" spans="1:15" ht="12.75" x14ac:dyDescent="0.2">
      <c r="A956" s="46"/>
      <c r="C956" s="2"/>
      <c r="O956" s="15"/>
    </row>
    <row r="957" spans="1:15" ht="12.75" x14ac:dyDescent="0.2">
      <c r="A957" s="46"/>
      <c r="C957" s="2"/>
      <c r="O957" s="15"/>
    </row>
    <row r="958" spans="1:15" ht="12.75" x14ac:dyDescent="0.2">
      <c r="A958" s="46"/>
      <c r="C958" s="2"/>
      <c r="O958" s="15"/>
    </row>
    <row r="959" spans="1:15" ht="12.75" x14ac:dyDescent="0.2">
      <c r="A959" s="46"/>
      <c r="C959" s="2"/>
      <c r="O959" s="15"/>
    </row>
    <row r="960" spans="1:15" ht="12.75" x14ac:dyDescent="0.2">
      <c r="A960" s="46"/>
      <c r="C960" s="2"/>
      <c r="O960" s="15"/>
    </row>
    <row r="961" spans="1:15" ht="12.75" x14ac:dyDescent="0.2">
      <c r="A961" s="46"/>
      <c r="C961" s="2"/>
      <c r="O961" s="15"/>
    </row>
    <row r="962" spans="1:15" ht="12.75" x14ac:dyDescent="0.2">
      <c r="A962" s="46"/>
      <c r="C962" s="2"/>
      <c r="O962" s="15"/>
    </row>
    <row r="963" spans="1:15" ht="12.75" x14ac:dyDescent="0.2">
      <c r="A963" s="46"/>
      <c r="C963" s="2"/>
      <c r="O963" s="15"/>
    </row>
    <row r="964" spans="1:15" ht="12.75" x14ac:dyDescent="0.2">
      <c r="A964" s="46"/>
      <c r="C964" s="2"/>
      <c r="O964" s="15"/>
    </row>
    <row r="965" spans="1:15" ht="12.75" x14ac:dyDescent="0.2">
      <c r="A965" s="46"/>
      <c r="C965" s="2"/>
      <c r="O965" s="15"/>
    </row>
    <row r="966" spans="1:15" ht="12.75" x14ac:dyDescent="0.2">
      <c r="A966" s="46"/>
      <c r="C966" s="2"/>
      <c r="O966" s="15"/>
    </row>
    <row r="967" spans="1:15" ht="12.75" x14ac:dyDescent="0.2">
      <c r="A967" s="46"/>
      <c r="C967" s="2"/>
      <c r="O967" s="15"/>
    </row>
    <row r="968" spans="1:15" ht="12.75" x14ac:dyDescent="0.2">
      <c r="A968" s="46"/>
      <c r="C968" s="2"/>
      <c r="O968" s="15"/>
    </row>
    <row r="969" spans="1:15" ht="12.75" x14ac:dyDescent="0.2">
      <c r="A969" s="46"/>
      <c r="C969" s="2"/>
      <c r="O969" s="15"/>
    </row>
    <row r="970" spans="1:15" ht="12.75" x14ac:dyDescent="0.2">
      <c r="A970" s="46"/>
      <c r="C970" s="2"/>
      <c r="O970" s="15"/>
    </row>
    <row r="971" spans="1:15" ht="12.75" x14ac:dyDescent="0.2">
      <c r="A971" s="46"/>
      <c r="C971" s="2"/>
      <c r="O971" s="15"/>
    </row>
    <row r="972" spans="1:15" ht="12.75" x14ac:dyDescent="0.2">
      <c r="A972" s="46"/>
      <c r="C972" s="2"/>
      <c r="O972" s="15"/>
    </row>
    <row r="973" spans="1:15" ht="12.75" x14ac:dyDescent="0.2">
      <c r="A973" s="46"/>
      <c r="C973" s="2"/>
      <c r="O973" s="15"/>
    </row>
    <row r="974" spans="1:15" ht="12.75" x14ac:dyDescent="0.2">
      <c r="A974" s="46"/>
      <c r="C974" s="2"/>
      <c r="O974" s="15"/>
    </row>
    <row r="975" spans="1:15" ht="12.75" x14ac:dyDescent="0.2">
      <c r="A975" s="46"/>
      <c r="C975" s="2"/>
      <c r="O975" s="15"/>
    </row>
    <row r="976" spans="1:15" ht="12.75" x14ac:dyDescent="0.2">
      <c r="A976" s="46"/>
      <c r="C976" s="2"/>
      <c r="O976" s="15"/>
    </row>
    <row r="977" spans="1:15" ht="12.75" x14ac:dyDescent="0.2">
      <c r="A977" s="46"/>
      <c r="C977" s="2"/>
      <c r="O977" s="15"/>
    </row>
    <row r="978" spans="1:15" ht="12.75" x14ac:dyDescent="0.2">
      <c r="A978" s="46"/>
      <c r="C978" s="2"/>
      <c r="O978" s="15"/>
    </row>
    <row r="979" spans="1:15" ht="12.75" x14ac:dyDescent="0.2">
      <c r="A979" s="46"/>
      <c r="C979" s="2"/>
      <c r="O979" s="15"/>
    </row>
    <row r="980" spans="1:15" ht="12.75" x14ac:dyDescent="0.2">
      <c r="A980" s="46"/>
      <c r="C980" s="2"/>
      <c r="O980" s="15"/>
    </row>
    <row r="981" spans="1:15" ht="12.75" x14ac:dyDescent="0.2">
      <c r="A981" s="46"/>
      <c r="C981" s="2"/>
      <c r="O981" s="15"/>
    </row>
    <row r="982" spans="1:15" ht="12.75" x14ac:dyDescent="0.2">
      <c r="A982" s="46"/>
      <c r="C982" s="2"/>
      <c r="O982" s="15"/>
    </row>
    <row r="983" spans="1:15" ht="12.75" x14ac:dyDescent="0.2">
      <c r="A983" s="46"/>
      <c r="C983" s="2"/>
      <c r="O983" s="15"/>
    </row>
    <row r="984" spans="1:15" ht="12.75" x14ac:dyDescent="0.2">
      <c r="A984" s="46"/>
      <c r="C984" s="2"/>
      <c r="O984" s="15"/>
    </row>
    <row r="985" spans="1:15" ht="12.75" x14ac:dyDescent="0.2">
      <c r="A985" s="46"/>
      <c r="C985" s="2"/>
      <c r="O985" s="15"/>
    </row>
    <row r="986" spans="1:15" ht="12.75" x14ac:dyDescent="0.2">
      <c r="A986" s="46"/>
      <c r="C986" s="2"/>
      <c r="O986" s="15"/>
    </row>
    <row r="987" spans="1:15" ht="12.75" x14ac:dyDescent="0.2">
      <c r="A987" s="46"/>
      <c r="C987" s="2"/>
      <c r="O987" s="15"/>
    </row>
    <row r="988" spans="1:15" ht="12.75" x14ac:dyDescent="0.2">
      <c r="A988" s="46"/>
      <c r="C988" s="2"/>
      <c r="O988" s="15"/>
    </row>
    <row r="989" spans="1:15" ht="12.75" x14ac:dyDescent="0.2">
      <c r="A989" s="46"/>
      <c r="C989" s="2"/>
      <c r="O989" s="15"/>
    </row>
    <row r="990" spans="1:15" ht="12.75" x14ac:dyDescent="0.2">
      <c r="A990" s="46"/>
      <c r="C990" s="2"/>
      <c r="O990" s="15"/>
    </row>
    <row r="991" spans="1:15" ht="12.75" x14ac:dyDescent="0.2">
      <c r="A991" s="46"/>
      <c r="C991" s="2"/>
      <c r="O991" s="15"/>
    </row>
    <row r="992" spans="1:15" ht="12.75" x14ac:dyDescent="0.2">
      <c r="A992" s="46"/>
      <c r="C992" s="2"/>
      <c r="O992" s="15"/>
    </row>
    <row r="993" spans="1:15" ht="12.75" x14ac:dyDescent="0.2">
      <c r="A993" s="46"/>
      <c r="C993" s="2"/>
      <c r="O993" s="15"/>
    </row>
    <row r="994" spans="1:15" ht="12.75" x14ac:dyDescent="0.2">
      <c r="A994" s="46"/>
      <c r="C994" s="2"/>
      <c r="O994" s="15"/>
    </row>
    <row r="995" spans="1:15" ht="12.75" x14ac:dyDescent="0.2">
      <c r="A995" s="46"/>
      <c r="C995" s="2"/>
      <c r="O995" s="15"/>
    </row>
    <row r="996" spans="1:15" ht="12.75" x14ac:dyDescent="0.2">
      <c r="A996" s="46"/>
      <c r="C996" s="2"/>
      <c r="O996" s="15"/>
    </row>
    <row r="997" spans="1:15" ht="12.75" x14ac:dyDescent="0.2">
      <c r="A997" s="46"/>
      <c r="C997" s="2"/>
      <c r="O997" s="15"/>
    </row>
    <row r="998" spans="1:15" ht="12.75" x14ac:dyDescent="0.2">
      <c r="A998" s="46"/>
      <c r="C998" s="2"/>
      <c r="O998" s="15"/>
    </row>
    <row r="999" spans="1:15" ht="12.75" x14ac:dyDescent="0.2">
      <c r="A999" s="46"/>
      <c r="C999" s="2"/>
      <c r="O999" s="15"/>
    </row>
    <row r="1000" spans="1:15" ht="12.75" x14ac:dyDescent="0.2">
      <c r="A1000" s="46"/>
      <c r="C1000" s="2"/>
      <c r="O1000" s="15"/>
    </row>
    <row r="1001" spans="1:15" ht="12.75" x14ac:dyDescent="0.2">
      <c r="A1001" s="46"/>
      <c r="C1001" s="2"/>
      <c r="O1001" s="15"/>
    </row>
    <row r="1002" spans="1:15" ht="12.75" x14ac:dyDescent="0.2">
      <c r="A1002" s="46"/>
      <c r="C1002" s="2"/>
      <c r="O1002" s="15"/>
    </row>
    <row r="1003" spans="1:15" ht="12.75" x14ac:dyDescent="0.2">
      <c r="A1003" s="46"/>
      <c r="C1003" s="2"/>
      <c r="O1003" s="15"/>
    </row>
    <row r="1004" spans="1:15" ht="12.75" x14ac:dyDescent="0.2">
      <c r="A1004" s="46"/>
      <c r="C1004" s="2"/>
      <c r="O1004" s="15"/>
    </row>
    <row r="1005" spans="1:15" ht="12.75" x14ac:dyDescent="0.2">
      <c r="A1005" s="46"/>
      <c r="C1005" s="2"/>
      <c r="O1005" s="15"/>
    </row>
    <row r="1006" spans="1:15" ht="12.75" x14ac:dyDescent="0.2">
      <c r="A1006" s="46"/>
      <c r="C1006" s="2"/>
      <c r="O1006" s="15"/>
    </row>
    <row r="1007" spans="1:15" ht="12.75" x14ac:dyDescent="0.2">
      <c r="A1007" s="46"/>
      <c r="C1007" s="2"/>
      <c r="O1007" s="15"/>
    </row>
    <row r="1008" spans="1:15" ht="12.75" x14ac:dyDescent="0.2">
      <c r="A1008" s="46"/>
      <c r="C1008" s="2"/>
      <c r="O1008" s="15"/>
    </row>
    <row r="1009" spans="1:15" ht="12.75" x14ac:dyDescent="0.2">
      <c r="A1009" s="46"/>
      <c r="C1009" s="2"/>
      <c r="O1009" s="15"/>
    </row>
    <row r="1010" spans="1:15" ht="12.75" x14ac:dyDescent="0.2">
      <c r="A1010" s="46"/>
      <c r="C1010" s="2"/>
      <c r="O1010" s="15"/>
    </row>
    <row r="1011" spans="1:15" ht="12.75" x14ac:dyDescent="0.2">
      <c r="A1011" s="46"/>
      <c r="C1011" s="2"/>
      <c r="O1011" s="15"/>
    </row>
    <row r="1012" spans="1:15" ht="12.75" x14ac:dyDescent="0.2">
      <c r="A1012" s="46"/>
      <c r="C1012" s="2"/>
      <c r="O1012" s="15"/>
    </row>
    <row r="1013" spans="1:15" ht="12.75" x14ac:dyDescent="0.2">
      <c r="A1013" s="46"/>
      <c r="C1013" s="2"/>
      <c r="O1013" s="15"/>
    </row>
    <row r="1014" spans="1:15" ht="12.75" x14ac:dyDescent="0.2">
      <c r="A1014" s="46"/>
      <c r="C1014" s="2"/>
      <c r="O1014" s="15"/>
    </row>
    <row r="1015" spans="1:15" ht="12.75" x14ac:dyDescent="0.2">
      <c r="A1015" s="46"/>
      <c r="C1015" s="2"/>
      <c r="O1015" s="15"/>
    </row>
    <row r="1016" spans="1:15" ht="12.75" x14ac:dyDescent="0.2">
      <c r="A1016" s="46"/>
      <c r="C1016" s="2"/>
      <c r="O1016" s="15"/>
    </row>
    <row r="1017" spans="1:15" ht="12.75" x14ac:dyDescent="0.2">
      <c r="A1017" s="46"/>
      <c r="C1017" s="2"/>
      <c r="O1017" s="15"/>
    </row>
    <row r="1018" spans="1:15" ht="12.75" x14ac:dyDescent="0.2">
      <c r="A1018" s="46"/>
      <c r="C1018" s="2"/>
      <c r="O1018" s="15"/>
    </row>
    <row r="1019" spans="1:15" ht="12.75" x14ac:dyDescent="0.2">
      <c r="A1019" s="46"/>
      <c r="C1019" s="2"/>
      <c r="O1019" s="15"/>
    </row>
    <row r="1020" spans="1:15" ht="12.75" x14ac:dyDescent="0.2">
      <c r="A1020" s="46"/>
      <c r="C1020" s="2"/>
      <c r="O1020" s="15"/>
    </row>
    <row r="1021" spans="1:15" ht="12.75" x14ac:dyDescent="0.2">
      <c r="A1021" s="46"/>
      <c r="C1021" s="2"/>
      <c r="O1021" s="15"/>
    </row>
    <row r="1022" spans="1:15" ht="12.75" x14ac:dyDescent="0.2">
      <c r="A1022" s="46"/>
      <c r="C1022" s="2"/>
      <c r="O1022" s="15"/>
    </row>
    <row r="1023" spans="1:15" ht="12.75" x14ac:dyDescent="0.2">
      <c r="A1023" s="46"/>
      <c r="C1023" s="2"/>
      <c r="O1023" s="15"/>
    </row>
    <row r="1024" spans="1:15" ht="12.75" x14ac:dyDescent="0.2">
      <c r="A1024" s="46"/>
      <c r="C1024" s="2"/>
      <c r="O1024" s="15"/>
    </row>
    <row r="1025" spans="1:15" ht="12.75" x14ac:dyDescent="0.2">
      <c r="A1025" s="46"/>
      <c r="C1025" s="2"/>
      <c r="O1025" s="15"/>
    </row>
    <row r="1026" spans="1:15" ht="12.75" x14ac:dyDescent="0.2">
      <c r="A1026" s="46"/>
      <c r="C1026" s="2"/>
      <c r="O1026" s="15"/>
    </row>
    <row r="1027" spans="1:15" ht="12.75" x14ac:dyDescent="0.2">
      <c r="A1027" s="46"/>
      <c r="C1027" s="2"/>
      <c r="O1027" s="15"/>
    </row>
    <row r="1028" spans="1:15" ht="12.75" x14ac:dyDescent="0.2">
      <c r="A1028" s="46"/>
      <c r="C1028" s="2"/>
      <c r="O1028" s="15"/>
    </row>
    <row r="1029" spans="1:15" ht="12.75" x14ac:dyDescent="0.2">
      <c r="A1029" s="46"/>
      <c r="C1029" s="2"/>
      <c r="O1029" s="15"/>
    </row>
    <row r="1030" spans="1:15" ht="12.75" x14ac:dyDescent="0.2">
      <c r="A1030" s="46"/>
      <c r="C1030" s="2"/>
      <c r="O1030" s="15"/>
    </row>
    <row r="1031" spans="1:15" ht="12.75" x14ac:dyDescent="0.2">
      <c r="A1031" s="46"/>
      <c r="C1031" s="2"/>
      <c r="O1031" s="15"/>
    </row>
    <row r="1032" spans="1:15" ht="12.75" x14ac:dyDescent="0.2">
      <c r="A1032" s="46"/>
      <c r="C1032" s="2"/>
      <c r="O1032" s="15"/>
    </row>
    <row r="1033" spans="1:15" ht="12.75" x14ac:dyDescent="0.2">
      <c r="A1033" s="46"/>
      <c r="C1033" s="2"/>
      <c r="O1033" s="15"/>
    </row>
    <row r="1034" spans="1:15" ht="12.75" x14ac:dyDescent="0.2">
      <c r="A1034" s="46"/>
      <c r="C1034" s="2"/>
      <c r="O1034" s="15"/>
    </row>
    <row r="1035" spans="1:15" ht="12.75" x14ac:dyDescent="0.2">
      <c r="A1035" s="46"/>
      <c r="C1035" s="2"/>
      <c r="O1035" s="15"/>
    </row>
    <row r="1036" spans="1:15" ht="12.75" x14ac:dyDescent="0.2">
      <c r="A1036" s="46"/>
      <c r="C1036" s="2"/>
      <c r="O1036" s="15"/>
    </row>
    <row r="1037" spans="1:15" ht="12.75" x14ac:dyDescent="0.2">
      <c r="A1037" s="46"/>
      <c r="C1037" s="2"/>
      <c r="O1037" s="15"/>
    </row>
    <row r="1038" spans="1:15" ht="12.75" x14ac:dyDescent="0.2">
      <c r="A1038" s="46"/>
      <c r="C1038" s="2"/>
      <c r="O1038" s="15"/>
    </row>
    <row r="1039" spans="1:15" ht="12.75" x14ac:dyDescent="0.2">
      <c r="A1039" s="46"/>
      <c r="C1039" s="2"/>
      <c r="O1039" s="15"/>
    </row>
    <row r="1040" spans="1:15" ht="12.75" x14ac:dyDescent="0.2">
      <c r="A1040" s="46"/>
      <c r="C1040" s="2"/>
      <c r="O1040" s="15"/>
    </row>
    <row r="1041" spans="1:15" ht="12.75" x14ac:dyDescent="0.2">
      <c r="A1041" s="46"/>
      <c r="C1041" s="2"/>
      <c r="O1041" s="15"/>
    </row>
    <row r="1042" spans="1:15" ht="12.75" x14ac:dyDescent="0.2">
      <c r="A1042" s="46"/>
      <c r="C1042" s="2"/>
      <c r="O1042" s="15"/>
    </row>
    <row r="1043" spans="1:15" ht="12.75" x14ac:dyDescent="0.2">
      <c r="A1043" s="46"/>
      <c r="C1043" s="2"/>
      <c r="O1043" s="15"/>
    </row>
    <row r="1044" spans="1:15" ht="12.75" x14ac:dyDescent="0.2">
      <c r="A1044" s="46"/>
      <c r="C1044" s="2"/>
      <c r="O1044" s="15"/>
    </row>
    <row r="1045" spans="1:15" ht="12.75" x14ac:dyDescent="0.2">
      <c r="A1045" s="46"/>
      <c r="C1045" s="2"/>
      <c r="O1045" s="15"/>
    </row>
    <row r="1046" spans="1:15" ht="12.75" x14ac:dyDescent="0.2">
      <c r="A1046" s="46"/>
      <c r="C1046" s="2"/>
      <c r="O1046" s="15"/>
    </row>
    <row r="1047" spans="1:15" ht="12.75" x14ac:dyDescent="0.2">
      <c r="A1047" s="46"/>
      <c r="C1047" s="2"/>
      <c r="O1047" s="15"/>
    </row>
    <row r="1048" spans="1:15" ht="12.75" x14ac:dyDescent="0.2">
      <c r="A1048" s="46"/>
      <c r="C1048" s="2"/>
      <c r="O1048" s="15"/>
    </row>
    <row r="1049" spans="1:15" ht="12.75" x14ac:dyDescent="0.2">
      <c r="A1049" s="46"/>
      <c r="C1049" s="2"/>
      <c r="O1049" s="15"/>
    </row>
    <row r="1050" spans="1:15" ht="12.75" x14ac:dyDescent="0.2">
      <c r="A1050" s="46"/>
      <c r="C1050" s="2"/>
      <c r="O1050" s="15"/>
    </row>
    <row r="1051" spans="1:15" ht="12.75" x14ac:dyDescent="0.2">
      <c r="A1051" s="46"/>
      <c r="C1051" s="2"/>
      <c r="O1051" s="15"/>
    </row>
    <row r="1052" spans="1:15" ht="12.75" x14ac:dyDescent="0.2">
      <c r="A1052" s="46"/>
      <c r="C1052" s="2"/>
      <c r="O1052" s="15"/>
    </row>
    <row r="1053" spans="1:15" ht="12.75" x14ac:dyDescent="0.2">
      <c r="A1053" s="46"/>
      <c r="C1053" s="2"/>
      <c r="O1053" s="15"/>
    </row>
    <row r="1054" spans="1:15" ht="12.75" x14ac:dyDescent="0.2">
      <c r="A1054" s="46"/>
      <c r="C1054" s="2"/>
      <c r="O1054" s="15"/>
    </row>
    <row r="1055" spans="1:15" ht="12.75" x14ac:dyDescent="0.2">
      <c r="A1055" s="46"/>
      <c r="C1055" s="2"/>
      <c r="O1055" s="15"/>
    </row>
    <row r="1056" spans="1:15" ht="12.75" x14ac:dyDescent="0.2">
      <c r="A1056" s="46"/>
      <c r="C1056" s="2"/>
      <c r="O1056" s="15"/>
    </row>
    <row r="1057" spans="1:15" ht="12.75" x14ac:dyDescent="0.2">
      <c r="A1057" s="46"/>
      <c r="C1057" s="2"/>
      <c r="O1057" s="15"/>
    </row>
    <row r="1058" spans="1:15" ht="12.75" x14ac:dyDescent="0.2">
      <c r="A1058" s="46"/>
      <c r="C1058" s="2"/>
      <c r="O1058" s="15"/>
    </row>
    <row r="1059" spans="1:15" ht="12.75" x14ac:dyDescent="0.2">
      <c r="A1059" s="46"/>
      <c r="C1059" s="2"/>
      <c r="O1059" s="15"/>
    </row>
    <row r="1060" spans="1:15" ht="12.75" x14ac:dyDescent="0.2">
      <c r="A1060" s="46"/>
      <c r="C1060" s="2"/>
      <c r="O1060" s="15"/>
    </row>
    <row r="1061" spans="1:15" ht="12.75" x14ac:dyDescent="0.2">
      <c r="A1061" s="46"/>
      <c r="C1061" s="2"/>
      <c r="O1061" s="15"/>
    </row>
    <row r="1062" spans="1:15" ht="12.75" x14ac:dyDescent="0.2">
      <c r="A1062" s="46"/>
      <c r="C1062" s="2"/>
      <c r="O1062" s="15"/>
    </row>
    <row r="1063" spans="1:15" ht="12.75" x14ac:dyDescent="0.2">
      <c r="A1063" s="46"/>
      <c r="C1063" s="2"/>
      <c r="O1063" s="15"/>
    </row>
    <row r="1064" spans="1:15" ht="12.75" x14ac:dyDescent="0.2">
      <c r="A1064" s="46"/>
      <c r="C1064" s="2"/>
      <c r="O1064" s="15"/>
    </row>
    <row r="1065" spans="1:15" ht="12.75" x14ac:dyDescent="0.2">
      <c r="A1065" s="46"/>
      <c r="C1065" s="2"/>
      <c r="O1065" s="15"/>
    </row>
    <row r="1066" spans="1:15" ht="12.75" x14ac:dyDescent="0.2">
      <c r="A1066" s="46"/>
      <c r="C1066" s="2"/>
      <c r="O1066" s="15"/>
    </row>
    <row r="1067" spans="1:15" ht="12.75" x14ac:dyDescent="0.2">
      <c r="A1067" s="46"/>
      <c r="C1067" s="2"/>
      <c r="O1067" s="15"/>
    </row>
    <row r="1068" spans="1:15" ht="12.75" x14ac:dyDescent="0.2">
      <c r="A1068" s="46"/>
      <c r="C1068" s="2"/>
      <c r="O1068" s="15"/>
    </row>
    <row r="1069" spans="1:15" ht="12.75" x14ac:dyDescent="0.2">
      <c r="A1069" s="46"/>
      <c r="C1069" s="2"/>
      <c r="O1069" s="15"/>
    </row>
    <row r="1070" spans="1:15" ht="12.75" x14ac:dyDescent="0.2">
      <c r="A1070" s="46"/>
      <c r="C1070" s="2"/>
      <c r="O1070" s="15"/>
    </row>
    <row r="1071" spans="1:15" ht="12.75" x14ac:dyDescent="0.2">
      <c r="A1071" s="46"/>
      <c r="C1071" s="2"/>
      <c r="O1071" s="15"/>
    </row>
    <row r="1072" spans="1:15" ht="12.75" x14ac:dyDescent="0.2">
      <c r="A1072" s="46"/>
      <c r="C1072" s="2"/>
      <c r="O1072" s="15"/>
    </row>
    <row r="1073" spans="1:15" ht="15.75" customHeight="1" x14ac:dyDescent="0.2">
      <c r="A1073" s="46"/>
      <c r="C1073" s="2"/>
      <c r="O1073" s="15"/>
    </row>
    <row r="1074" spans="1:15" ht="15.75" customHeight="1" x14ac:dyDescent="0.2">
      <c r="A1074" s="46"/>
      <c r="C1074" s="2"/>
      <c r="O1074" s="15"/>
    </row>
  </sheetData>
  <mergeCells count="27">
    <mergeCell ref="A66:A67"/>
    <mergeCell ref="B68:E68"/>
    <mergeCell ref="A12:A13"/>
    <mergeCell ref="A4:A10"/>
    <mergeCell ref="A33:A45"/>
    <mergeCell ref="A14:A23"/>
    <mergeCell ref="A24:A32"/>
    <mergeCell ref="A51:A55"/>
    <mergeCell ref="A46:A50"/>
    <mergeCell ref="A56:A62"/>
    <mergeCell ref="A63:A65"/>
    <mergeCell ref="B50:E50"/>
    <mergeCell ref="B42:E42"/>
    <mergeCell ref="B25:E25"/>
    <mergeCell ref="B24:E24"/>
    <mergeCell ref="B33:E33"/>
    <mergeCell ref="B12:E12"/>
    <mergeCell ref="B18:E18"/>
    <mergeCell ref="P2:P3"/>
    <mergeCell ref="O2:O3"/>
    <mergeCell ref="N2:N3"/>
    <mergeCell ref="F2:M2"/>
    <mergeCell ref="A1:R1"/>
    <mergeCell ref="Q2:Q3"/>
    <mergeCell ref="R2:R3"/>
    <mergeCell ref="B2:E2"/>
    <mergeCell ref="B4:E4"/>
  </mergeCells>
  <pageMargins left="0.7" right="0.7" top="0.75" bottom="0.75" header="0.3" footer="0.3"/>
  <pageSetup scale="3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2"/>
  <sheetViews>
    <sheetView workbookViewId="0">
      <selection activeCell="P38" sqref="P38"/>
    </sheetView>
  </sheetViews>
  <sheetFormatPr defaultRowHeight="12.75" x14ac:dyDescent="0.2"/>
  <cols>
    <col min="1" max="1" width="1.85546875" customWidth="1"/>
    <col min="7" max="9" width="9.28515625" bestFit="1" customWidth="1"/>
    <col min="10" max="10" width="14.7109375" customWidth="1"/>
    <col min="11" max="11" width="14.5703125" customWidth="1"/>
    <col min="12" max="13" width="9.28515625" bestFit="1" customWidth="1"/>
    <col min="14" max="14" width="12.42578125" customWidth="1"/>
    <col min="15" max="15" width="13.140625" customWidth="1"/>
    <col min="16" max="16" width="10.28515625" bestFit="1" customWidth="1"/>
    <col min="17" max="17" width="15.5703125" customWidth="1"/>
    <col min="18" max="19" width="10.28515625" bestFit="1" customWidth="1"/>
  </cols>
  <sheetData>
    <row r="1" spans="2:19" ht="42.75" customHeight="1" thickBot="1" x14ac:dyDescent="0.25">
      <c r="B1" s="70" t="s">
        <v>88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2:19" ht="18" customHeight="1" x14ac:dyDescent="0.25">
      <c r="B2" s="73" t="s">
        <v>77</v>
      </c>
      <c r="C2" s="75" t="s">
        <v>78</v>
      </c>
      <c r="D2" s="75" t="s">
        <v>79</v>
      </c>
      <c r="E2" s="77" t="s">
        <v>83</v>
      </c>
      <c r="F2" s="79" t="s">
        <v>84</v>
      </c>
      <c r="G2" s="80"/>
      <c r="H2" s="80"/>
      <c r="I2" s="80"/>
      <c r="J2" s="80"/>
      <c r="K2" s="80"/>
      <c r="L2" s="80"/>
      <c r="M2" s="80"/>
      <c r="N2" s="80"/>
      <c r="O2" s="81"/>
      <c r="P2" s="82" t="s">
        <v>85</v>
      </c>
      <c r="Q2" s="84" t="s">
        <v>86</v>
      </c>
      <c r="R2" s="71" t="s">
        <v>87</v>
      </c>
      <c r="S2" s="69" t="s">
        <v>80</v>
      </c>
    </row>
    <row r="3" spans="2:19" ht="45.75" thickBot="1" x14ac:dyDescent="0.25">
      <c r="B3" s="74"/>
      <c r="C3" s="76"/>
      <c r="D3" s="76"/>
      <c r="E3" s="78"/>
      <c r="F3" s="26" t="s">
        <v>11</v>
      </c>
      <c r="G3" s="27" t="s">
        <v>12</v>
      </c>
      <c r="H3" s="27" t="s">
        <v>13</v>
      </c>
      <c r="I3" s="27" t="s">
        <v>14</v>
      </c>
      <c r="J3" s="27" t="s">
        <v>15</v>
      </c>
      <c r="K3" s="27" t="s">
        <v>16</v>
      </c>
      <c r="L3" s="27" t="s">
        <v>17</v>
      </c>
      <c r="M3" s="27" t="s">
        <v>18</v>
      </c>
      <c r="N3" s="35" t="s">
        <v>2</v>
      </c>
      <c r="O3" s="28" t="s">
        <v>4</v>
      </c>
      <c r="P3" s="83"/>
      <c r="Q3" s="85"/>
      <c r="R3" s="72"/>
      <c r="S3" s="69"/>
    </row>
    <row r="4" spans="2:19" x14ac:dyDescent="0.2">
      <c r="B4" s="22"/>
      <c r="C4" s="16"/>
      <c r="D4" s="31">
        <v>0</v>
      </c>
      <c r="E4" s="20"/>
      <c r="F4" s="132">
        <v>0</v>
      </c>
      <c r="G4" s="29">
        <v>0</v>
      </c>
      <c r="H4" s="29">
        <v>0</v>
      </c>
      <c r="I4" s="29">
        <v>0</v>
      </c>
      <c r="J4" s="29">
        <v>0</v>
      </c>
      <c r="K4" s="29">
        <v>0</v>
      </c>
      <c r="L4" s="29">
        <v>0</v>
      </c>
      <c r="M4" s="29">
        <v>0</v>
      </c>
      <c r="N4" s="36">
        <v>0</v>
      </c>
      <c r="O4" s="30">
        <v>0</v>
      </c>
      <c r="P4" s="21">
        <v>0</v>
      </c>
      <c r="Q4" s="17">
        <v>0</v>
      </c>
      <c r="R4" s="23">
        <v>0</v>
      </c>
      <c r="S4" s="33">
        <v>5500</v>
      </c>
    </row>
    <row r="5" spans="2:19" x14ac:dyDescent="0.2">
      <c r="B5" s="37">
        <v>42758</v>
      </c>
      <c r="C5" s="19">
        <v>42762</v>
      </c>
      <c r="D5" s="31">
        <v>1</v>
      </c>
      <c r="E5" s="20"/>
      <c r="F5" s="126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21">
        <v>0</v>
      </c>
      <c r="O5" s="23">
        <v>0</v>
      </c>
      <c r="P5" s="21">
        <v>0</v>
      </c>
      <c r="Q5" s="17">
        <v>0</v>
      </c>
      <c r="R5" s="23">
        <v>0</v>
      </c>
      <c r="S5" s="33">
        <v>5500</v>
      </c>
    </row>
    <row r="6" spans="2:19" x14ac:dyDescent="0.2">
      <c r="B6" s="37">
        <v>42763</v>
      </c>
      <c r="C6" s="19">
        <v>42769</v>
      </c>
      <c r="D6" s="31">
        <v>2</v>
      </c>
      <c r="E6" s="20"/>
      <c r="F6" s="126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21">
        <v>0</v>
      </c>
      <c r="O6" s="23">
        <v>0</v>
      </c>
      <c r="P6" s="21">
        <v>0</v>
      </c>
      <c r="Q6" s="17">
        <v>0</v>
      </c>
      <c r="R6" s="23">
        <v>0</v>
      </c>
      <c r="S6" s="33">
        <v>5500</v>
      </c>
    </row>
    <row r="7" spans="2:19" x14ac:dyDescent="0.2">
      <c r="B7" s="37">
        <v>42770</v>
      </c>
      <c r="C7" s="19">
        <v>42776</v>
      </c>
      <c r="D7" s="31">
        <v>3</v>
      </c>
      <c r="E7" s="20" t="s">
        <v>81</v>
      </c>
      <c r="F7" s="126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21">
        <v>0</v>
      </c>
      <c r="O7" s="23">
        <v>0</v>
      </c>
      <c r="P7" s="21">
        <v>0</v>
      </c>
      <c r="Q7" s="17">
        <v>0</v>
      </c>
      <c r="R7" s="23">
        <v>0</v>
      </c>
      <c r="S7" s="33">
        <v>5500</v>
      </c>
    </row>
    <row r="8" spans="2:19" x14ac:dyDescent="0.2">
      <c r="B8" s="37">
        <v>42777</v>
      </c>
      <c r="C8" s="19">
        <v>42783</v>
      </c>
      <c r="D8" s="31">
        <v>4</v>
      </c>
      <c r="E8" s="20" t="s">
        <v>19</v>
      </c>
      <c r="F8" s="126">
        <v>114.88</v>
      </c>
      <c r="G8" s="17">
        <v>0</v>
      </c>
      <c r="H8" s="17">
        <v>0</v>
      </c>
      <c r="I8" s="17">
        <v>0</v>
      </c>
      <c r="J8" s="17">
        <v>410.47</v>
      </c>
      <c r="K8" s="17">
        <v>0</v>
      </c>
      <c r="L8" s="17">
        <v>0</v>
      </c>
      <c r="M8" s="17">
        <v>384.31</v>
      </c>
      <c r="N8" s="21">
        <v>104.7</v>
      </c>
      <c r="O8" s="23">
        <v>0</v>
      </c>
      <c r="P8" s="21">
        <v>1014.36</v>
      </c>
      <c r="Q8" s="17">
        <v>1014.36</v>
      </c>
      <c r="R8" s="23">
        <v>1014.36</v>
      </c>
      <c r="S8" s="33">
        <v>5500</v>
      </c>
    </row>
    <row r="9" spans="2:19" x14ac:dyDescent="0.2">
      <c r="B9" s="37">
        <v>42784</v>
      </c>
      <c r="C9" s="19">
        <v>42790</v>
      </c>
      <c r="D9" s="31">
        <v>5</v>
      </c>
      <c r="E9" s="20" t="s">
        <v>26</v>
      </c>
      <c r="F9" s="126">
        <v>29.73</v>
      </c>
      <c r="G9" s="17">
        <v>79.55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21">
        <v>8.99</v>
      </c>
      <c r="O9" s="23">
        <v>0</v>
      </c>
      <c r="P9" s="21">
        <v>118.27</v>
      </c>
      <c r="Q9" s="17">
        <v>118.27</v>
      </c>
      <c r="R9" s="23">
        <v>1132.6300000000001</v>
      </c>
      <c r="S9" s="33">
        <v>5500</v>
      </c>
    </row>
    <row r="10" spans="2:19" x14ac:dyDescent="0.2">
      <c r="B10" s="37">
        <v>42791</v>
      </c>
      <c r="C10" s="19">
        <v>42797</v>
      </c>
      <c r="D10" s="31">
        <v>6</v>
      </c>
      <c r="E10" s="20" t="s">
        <v>27</v>
      </c>
      <c r="F10" s="126">
        <v>0</v>
      </c>
      <c r="G10" s="17">
        <v>0</v>
      </c>
      <c r="H10" s="17">
        <v>0</v>
      </c>
      <c r="I10" s="17">
        <v>0</v>
      </c>
      <c r="J10" s="17">
        <v>0</v>
      </c>
      <c r="K10" s="17">
        <v>345.33</v>
      </c>
      <c r="L10" s="17">
        <v>0</v>
      </c>
      <c r="M10" s="17">
        <v>0</v>
      </c>
      <c r="N10" s="21">
        <v>19.489999999999998</v>
      </c>
      <c r="O10" s="23">
        <v>0</v>
      </c>
      <c r="P10" s="21">
        <v>364.82</v>
      </c>
      <c r="Q10" s="17">
        <v>364.82</v>
      </c>
      <c r="R10" s="23">
        <v>1497.45</v>
      </c>
      <c r="S10" s="33">
        <v>5500</v>
      </c>
    </row>
    <row r="11" spans="2:19" x14ac:dyDescent="0.2">
      <c r="B11" s="37">
        <v>42798</v>
      </c>
      <c r="C11" s="19">
        <v>42804</v>
      </c>
      <c r="D11" s="31">
        <v>7</v>
      </c>
      <c r="E11" s="20" t="s">
        <v>30</v>
      </c>
      <c r="F11" s="126">
        <v>9</v>
      </c>
      <c r="G11" s="17">
        <v>196.27</v>
      </c>
      <c r="H11" s="17">
        <v>0</v>
      </c>
      <c r="I11" s="17">
        <v>0</v>
      </c>
      <c r="J11" s="17">
        <v>42.45</v>
      </c>
      <c r="K11" s="17">
        <v>776.87</v>
      </c>
      <c r="L11" s="17">
        <v>0</v>
      </c>
      <c r="M11" s="17">
        <v>4.6399999999999997</v>
      </c>
      <c r="N11" s="21">
        <v>116.84</v>
      </c>
      <c r="O11" s="23">
        <v>596.74</v>
      </c>
      <c r="P11" s="21">
        <v>1146.07</v>
      </c>
      <c r="Q11" s="17">
        <v>1742.81</v>
      </c>
      <c r="R11" s="23">
        <v>2643.52</v>
      </c>
      <c r="S11" s="33">
        <v>5500</v>
      </c>
    </row>
    <row r="12" spans="2:19" x14ac:dyDescent="0.2">
      <c r="B12" s="37">
        <v>42805</v>
      </c>
      <c r="C12" s="19">
        <v>42811</v>
      </c>
      <c r="D12" s="31">
        <v>8</v>
      </c>
      <c r="E12" s="20" t="s">
        <v>82</v>
      </c>
      <c r="F12" s="126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21">
        <v>0</v>
      </c>
      <c r="O12" s="23">
        <v>0</v>
      </c>
      <c r="P12" s="21">
        <v>0</v>
      </c>
      <c r="Q12" s="17">
        <v>0</v>
      </c>
      <c r="R12" s="23">
        <v>2643.52</v>
      </c>
      <c r="S12" s="33">
        <v>5500</v>
      </c>
    </row>
    <row r="13" spans="2:19" x14ac:dyDescent="0.2">
      <c r="B13" s="37">
        <v>42812</v>
      </c>
      <c r="C13" s="19">
        <v>42818</v>
      </c>
      <c r="D13" s="31">
        <v>9</v>
      </c>
      <c r="E13" s="20" t="s">
        <v>36</v>
      </c>
      <c r="F13" s="126">
        <v>0</v>
      </c>
      <c r="G13" s="17">
        <v>66.209999999999994</v>
      </c>
      <c r="H13" s="17">
        <v>0</v>
      </c>
      <c r="I13" s="17">
        <v>0</v>
      </c>
      <c r="J13" s="17">
        <v>0</v>
      </c>
      <c r="K13" s="17">
        <v>290.16000000000003</v>
      </c>
      <c r="L13" s="17">
        <v>0</v>
      </c>
      <c r="M13" s="17">
        <v>106.74</v>
      </c>
      <c r="N13" s="21">
        <v>107.61</v>
      </c>
      <c r="O13" s="23">
        <v>71.8</v>
      </c>
      <c r="P13" s="21">
        <v>570.72</v>
      </c>
      <c r="Q13" s="17">
        <v>642.52</v>
      </c>
      <c r="R13" s="23">
        <v>3214.24</v>
      </c>
      <c r="S13" s="33">
        <v>5500</v>
      </c>
    </row>
    <row r="14" spans="2:19" x14ac:dyDescent="0.2">
      <c r="B14" s="37">
        <v>42819</v>
      </c>
      <c r="C14" s="19">
        <v>42825</v>
      </c>
      <c r="D14" s="31">
        <v>10</v>
      </c>
      <c r="E14" s="20" t="s">
        <v>47</v>
      </c>
      <c r="F14" s="126">
        <v>600.52</v>
      </c>
      <c r="G14" s="17">
        <v>100.97</v>
      </c>
      <c r="H14" s="17">
        <v>0</v>
      </c>
      <c r="I14" s="17">
        <v>0</v>
      </c>
      <c r="J14" s="17">
        <v>0</v>
      </c>
      <c r="K14" s="17">
        <v>501.49</v>
      </c>
      <c r="L14" s="17">
        <v>0</v>
      </c>
      <c r="M14" s="17">
        <v>217.51</v>
      </c>
      <c r="N14" s="21">
        <v>206.17</v>
      </c>
      <c r="O14" s="23">
        <v>515.95000000000005</v>
      </c>
      <c r="P14" s="21">
        <v>1626.66</v>
      </c>
      <c r="Q14" s="17">
        <v>2142.61</v>
      </c>
      <c r="R14" s="23">
        <v>4840.8999999999996</v>
      </c>
      <c r="S14" s="33">
        <v>5500</v>
      </c>
    </row>
    <row r="15" spans="2:19" x14ac:dyDescent="0.2">
      <c r="B15" s="37">
        <v>42826</v>
      </c>
      <c r="C15" s="19">
        <v>42832</v>
      </c>
      <c r="D15" s="31">
        <v>11</v>
      </c>
      <c r="E15" s="20" t="s">
        <v>60</v>
      </c>
      <c r="F15" s="126">
        <v>139.9</v>
      </c>
      <c r="G15" s="17">
        <v>18.34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91.1</v>
      </c>
      <c r="N15" s="21">
        <v>43.02</v>
      </c>
      <c r="O15" s="23">
        <v>0</v>
      </c>
      <c r="P15" s="21">
        <v>292.36</v>
      </c>
      <c r="Q15" s="17">
        <v>292.36</v>
      </c>
      <c r="R15" s="23">
        <v>5133.26</v>
      </c>
      <c r="S15" s="33">
        <v>5500</v>
      </c>
    </row>
    <row r="16" spans="2:19" x14ac:dyDescent="0.2">
      <c r="B16" s="37">
        <v>42833</v>
      </c>
      <c r="C16" s="19">
        <v>42839</v>
      </c>
      <c r="D16" s="31">
        <v>12</v>
      </c>
      <c r="E16" s="20" t="s">
        <v>65</v>
      </c>
      <c r="F16" s="126">
        <v>69.81</v>
      </c>
      <c r="G16" s="17">
        <v>109.95</v>
      </c>
      <c r="H16" s="17">
        <v>0</v>
      </c>
      <c r="I16" s="17">
        <v>0</v>
      </c>
      <c r="J16" s="17">
        <v>0</v>
      </c>
      <c r="K16" s="17">
        <v>48.24</v>
      </c>
      <c r="L16" s="17">
        <v>0</v>
      </c>
      <c r="M16" s="17">
        <v>8.73</v>
      </c>
      <c r="N16" s="21">
        <v>73.510000000000005</v>
      </c>
      <c r="O16" s="23">
        <v>0</v>
      </c>
      <c r="P16" s="21">
        <v>310.24</v>
      </c>
      <c r="Q16" s="17">
        <v>310.24</v>
      </c>
      <c r="R16" s="23">
        <v>5443.5</v>
      </c>
      <c r="S16" s="33">
        <v>5500</v>
      </c>
    </row>
    <row r="17" spans="2:19" x14ac:dyDescent="0.2">
      <c r="B17" s="37">
        <v>42840</v>
      </c>
      <c r="C17" s="19">
        <v>42846</v>
      </c>
      <c r="D17" s="31">
        <v>13</v>
      </c>
      <c r="E17" s="20" t="s">
        <v>69</v>
      </c>
      <c r="F17" s="126">
        <v>40.880000000000003</v>
      </c>
      <c r="G17" s="17">
        <v>49.61</v>
      </c>
      <c r="H17" s="17">
        <v>0</v>
      </c>
      <c r="I17" s="17">
        <v>0</v>
      </c>
      <c r="J17" s="17">
        <v>0</v>
      </c>
      <c r="K17" s="17">
        <v>169.28</v>
      </c>
      <c r="L17" s="17">
        <v>0</v>
      </c>
      <c r="M17" s="17">
        <v>60.42</v>
      </c>
      <c r="N17" s="21">
        <v>52.9</v>
      </c>
      <c r="O17" s="23">
        <v>0</v>
      </c>
      <c r="P17" s="21">
        <v>373.09</v>
      </c>
      <c r="Q17" s="17">
        <v>373.09</v>
      </c>
      <c r="R17" s="23">
        <v>5816.59</v>
      </c>
      <c r="S17" s="33">
        <v>5500</v>
      </c>
    </row>
    <row r="18" spans="2:19" x14ac:dyDescent="0.2">
      <c r="B18" s="37">
        <v>42847</v>
      </c>
      <c r="C18" s="19">
        <v>42853</v>
      </c>
      <c r="D18" s="31">
        <v>14</v>
      </c>
      <c r="E18" s="20" t="s">
        <v>71</v>
      </c>
      <c r="F18" s="126">
        <v>36.950000000000003</v>
      </c>
      <c r="G18" s="17">
        <v>0</v>
      </c>
      <c r="H18" s="17">
        <v>21.99</v>
      </c>
      <c r="I18" s="17">
        <v>0</v>
      </c>
      <c r="J18" s="17">
        <v>58.77</v>
      </c>
      <c r="K18" s="17">
        <v>24.4</v>
      </c>
      <c r="L18" s="17">
        <v>0</v>
      </c>
      <c r="M18" s="17">
        <v>0</v>
      </c>
      <c r="N18" s="21">
        <v>33.94</v>
      </c>
      <c r="O18" s="23">
        <v>0</v>
      </c>
      <c r="P18" s="21">
        <v>176.05</v>
      </c>
      <c r="Q18" s="17">
        <v>176.05</v>
      </c>
      <c r="R18" s="23">
        <v>5992.64</v>
      </c>
      <c r="S18" s="33">
        <v>5500</v>
      </c>
    </row>
    <row r="19" spans="2:19" x14ac:dyDescent="0.2">
      <c r="B19" s="37">
        <v>42854</v>
      </c>
      <c r="C19" s="19">
        <v>42799</v>
      </c>
      <c r="D19" s="31">
        <v>15</v>
      </c>
      <c r="E19" s="20" t="s">
        <v>72</v>
      </c>
      <c r="F19" s="126">
        <v>0</v>
      </c>
      <c r="G19" s="17">
        <v>0</v>
      </c>
      <c r="H19" s="17">
        <v>0</v>
      </c>
      <c r="I19" s="17">
        <v>0</v>
      </c>
      <c r="J19" s="17">
        <v>0</v>
      </c>
      <c r="K19" s="17">
        <v>85.75</v>
      </c>
      <c r="L19" s="17">
        <v>0</v>
      </c>
      <c r="M19" s="17">
        <v>16.98</v>
      </c>
      <c r="N19" s="21">
        <v>67.38</v>
      </c>
      <c r="O19" s="23">
        <v>0</v>
      </c>
      <c r="P19" s="21">
        <v>170.11</v>
      </c>
      <c r="Q19" s="21">
        <v>170.11</v>
      </c>
      <c r="R19" s="23">
        <v>6162.75</v>
      </c>
      <c r="S19" s="33">
        <v>5500</v>
      </c>
    </row>
    <row r="20" spans="2:19" ht="13.5" thickBot="1" x14ac:dyDescent="0.25">
      <c r="B20" s="38">
        <v>42854</v>
      </c>
      <c r="C20" s="39">
        <v>42799</v>
      </c>
      <c r="D20" s="40">
        <v>16</v>
      </c>
      <c r="E20" s="41" t="s">
        <v>75</v>
      </c>
      <c r="F20" s="127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34">
        <v>60</v>
      </c>
      <c r="O20" s="25">
        <v>0</v>
      </c>
      <c r="P20" s="34">
        <v>60</v>
      </c>
      <c r="Q20" s="24">
        <v>60</v>
      </c>
      <c r="R20" s="25">
        <v>6222.75</v>
      </c>
      <c r="S20" s="33">
        <v>5500</v>
      </c>
    </row>
    <row r="21" spans="2:19" x14ac:dyDescent="0.2">
      <c r="B21" s="18"/>
      <c r="C21" s="18"/>
      <c r="S21" s="32"/>
    </row>
    <row r="22" spans="2:19" x14ac:dyDescent="0.2">
      <c r="S22" s="32"/>
    </row>
  </sheetData>
  <mergeCells count="10">
    <mergeCell ref="S2:S3"/>
    <mergeCell ref="B1:R1"/>
    <mergeCell ref="R2:R3"/>
    <mergeCell ref="B2:B3"/>
    <mergeCell ref="C2:C3"/>
    <mergeCell ref="D2:D3"/>
    <mergeCell ref="E2:E3"/>
    <mergeCell ref="F2:O2"/>
    <mergeCell ref="P2:P3"/>
    <mergeCell ref="Q2:Q3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Budget + Charts</vt:lpstr>
      <vt:lpstr>Purchase Record</vt:lpstr>
      <vt:lpstr>Weekly Spending Breakdown</vt:lpstr>
      <vt:lpstr>'Weekly Spending Breakdown'!Print_Area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szteinbr</dc:creator>
  <cp:lastModifiedBy>Windows User</cp:lastModifiedBy>
  <cp:lastPrinted>2017-05-05T19:15:55Z</cp:lastPrinted>
  <dcterms:created xsi:type="dcterms:W3CDTF">2017-05-04T14:38:18Z</dcterms:created>
  <dcterms:modified xsi:type="dcterms:W3CDTF">2017-05-05T19:16:05Z</dcterms:modified>
</cp:coreProperties>
</file>