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table+xml" PartName="/xl/tables/table1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 Purchases" sheetId="1" r:id="rId4"/>
    <sheet state="visible" name="High Level Overview" sheetId="2" r:id="rId5"/>
    <sheet state="visible" name="Speaker" sheetId="3" r:id="rId6"/>
    <sheet state="visible" name="Door Lock" sheetId="4" r:id="rId7"/>
    <sheet state="visible" name="Door Opener" sheetId="5" r:id="rId8"/>
    <sheet state="visible" name="Kick Buttons" sheetId="6" r:id="rId9"/>
    <sheet state="visible" name="Hub" sheetId="7" r:id="rId10"/>
    <sheet state="visible" name="Light" sheetId="8" r:id="rId11"/>
    <sheet state="visible" name="SMD" sheetId="9" r:id="rId12"/>
    <sheet state="visible" name="Window Shade - old" sheetId="10" r:id="rId13"/>
    <sheet state="visible" name="Shades" sheetId="11" r:id="rId14"/>
    <sheet state="visible" name="Pill Box" sheetId="12" r:id="rId15"/>
    <sheet state="visible" name="TV" sheetId="13" r:id="rId1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8">
      <text>
        <t xml:space="preserve">check with Chris if he wants extras of any of his components
	-Priscilla Wu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7">
      <text>
        <t xml:space="preserve">@torzewss@lafayette.edu update with PCB costs and any extra costs
_Assigned to torzewss@lafayette.edu_
	-Priscilla Wu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3">
      <text>
        <t xml:space="preserve">@kaushikp@lafayette.edu please update this and other costs
	-Priscilla Wu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">
      <text>
        <t xml:space="preserve">Copy and paste the url of the item
	-Priscilla Wu</t>
      </text>
    </comment>
    <comment authorId="0" ref="C1">
      <text>
        <t xml:space="preserve">Use vendor part number when possible
	-Priscilla Wu</t>
      </text>
    </comment>
    <comment authorId="0" ref="B1">
      <text>
        <t xml:space="preserve">each
pack of 10
50ft spool
etc.
	-Priscilla Wu</t>
      </text>
    </comment>
  </commentList>
</comments>
</file>

<file path=xl/sharedStrings.xml><?xml version="1.0" encoding="utf-8"?>
<sst xmlns="http://schemas.openxmlformats.org/spreadsheetml/2006/main" count="2191" uniqueCount="519">
  <si>
    <t>flock</t>
  </si>
  <si>
    <t>Unit</t>
  </si>
  <si>
    <t>Part #</t>
  </si>
  <si>
    <t>Description</t>
  </si>
  <si>
    <t>Web Link</t>
  </si>
  <si>
    <t>Unit Price</t>
  </si>
  <si>
    <t>Total Cost</t>
  </si>
  <si>
    <t>Comments/Notes - ordering:</t>
  </si>
  <si>
    <t>Budget Notes</t>
  </si>
  <si>
    <t>Comments/Notes after submission</t>
  </si>
  <si>
    <t>This is not where you should be putting all your components</t>
  </si>
  <si>
    <t>Please put your components in the individual spreadsheets tabs</t>
  </si>
  <si>
    <t>Semester 1</t>
  </si>
  <si>
    <t>each</t>
  </si>
  <si>
    <t>G240213172512</t>
  </si>
  <si>
    <t>ODROID-H4</t>
  </si>
  <si>
    <t>https://www.hardkernel.com/shop/odroid-h4/</t>
  </si>
  <si>
    <t>Calum - Hub</t>
  </si>
  <si>
    <t>LC Engineering 2024-25 Purchase Request Form (ECE49102-1)</t>
  </si>
  <si>
    <t>received</t>
  </si>
  <si>
    <t>Option : 15V/4A power supply US plug</t>
  </si>
  <si>
    <t>select as additional product in ODROID order (one row above), received</t>
  </si>
  <si>
    <t>AT8G1D5S4800NA0N11V</t>
  </si>
  <si>
    <t>8Gb DDR5 Ram Module</t>
  </si>
  <si>
    <t>https://www.amazon.com/Tech-SODIMM-PC5-38400-262-Pin-Laptop/dp/B0B176HFV8?source=ps-sl-shoppingads-lpcontext&amp;ref_=fplfs&amp;smid=A3LKWIQ3PBTNT2&amp;th=1</t>
  </si>
  <si>
    <t>WDS500G2G0C</t>
  </si>
  <si>
    <t>Western Digital NVME SSD</t>
  </si>
  <si>
    <t>https://www.amazon.com/Western-Digital-500GB-Green-Internal/dp/B0BXVVYCRN/ref=sr_1_5?crid=3QY2KZXEAVBHN&amp;dib=eyJ2IjoiMSJ9.0a1IepwU9MiZI2_OmvVkTD0IDNEK9dmulQ1yjQ2P7AkrPymjoCvWJxs0S_btmbpMm4y5ACuP73FcWOXEgFZXPi3dFcOAY7lT6Vw7Gdgzj2Lfc3NnPnAixtMWrQ6wIazSZLiD-CWcQRJWLR1zEuF-Cybox05HX71NzlA5KfIY4BLOUUJ0373cZlTSimAj1uUbThk0NzoccXB9OrH0jK2yZX1KqkE0IlN0EBVN7BMerdQ.AMK7tx2Yb48cPAcBdriRyKn3GdGQGq5qlBUEhA2Ssxg&amp;dib_tag=se&amp;keywords=Western%2BDigital%2BSN500&amp;qid=1728679713&amp;sprefix=western%2Bdigital%2Bsn500%2Caps%2C185&amp;sr=8-5&amp;th=1</t>
  </si>
  <si>
    <t>PAU0A</t>
  </si>
  <si>
    <t>Panda Wireless USB Wifi Adapter</t>
  </si>
  <si>
    <t>https://www.amazon.com/Panda-Wireless-PAU0A-AC600-Adapter/dp/B07C9TYDR4</t>
  </si>
  <si>
    <t>B0CZMFZ84J</t>
  </si>
  <si>
    <t>Google Pixel Tablet - Android Tablet with 11-Inch Screen and Extra-Long Battery Life - Hazel - 8 GB RAM - 128 GB</t>
  </si>
  <si>
    <t>https://www.amazon.com/Google-Pixel-Tablet-Android-Extra-Long/dp/B0CZMFZ84J</t>
  </si>
  <si>
    <t>Nick - SMD</t>
  </si>
  <si>
    <t>LC Engineering 2024-25 Purchase Request Form (ECE49102-2)</t>
  </si>
  <si>
    <t>Received</t>
  </si>
  <si>
    <t>Raspberry Pi Pico WH - Pico Wireless with Headers Soldered</t>
  </si>
  <si>
    <t>https://www.adafruit.com/product/5544</t>
  </si>
  <si>
    <t>across projects</t>
  </si>
  <si>
    <t>Roku Express</t>
  </si>
  <si>
    <t>https://www.amazon.com/Roku-Express-Streaming-High-Speed-controls/dp/B0BCH5H2R3/ref=pd_ci_mcx_pspc_dp_2_t_1?pd_rd_w=8ZdIu&amp;content-id=amzn1.sym.0c17114a-b7f7-4c57-95d4-8e09225b622c&amp;pf_rd_p=0c17114a-b7f7-4c57-95d4-8e09225b622c&amp;pf_rd_r=9GCWQCH03NPSEH49XMJK&amp;pd_rd_wg=Kj8hf&amp;pd_rd_r=c44939e1-a1e3-4441-8bd2-1ac6a1965652&amp;pd_rd_i=B0BCH5H2R3&amp;th=1</t>
  </si>
  <si>
    <t>Nick - TV</t>
  </si>
  <si>
    <t>group of 10</t>
  </si>
  <si>
    <t>Z12567-ND</t>
  </si>
  <si>
    <t>Omron EESX3173 Optical Switch</t>
  </si>
  <si>
    <t>https://www.digikey.com/en/products/detail/omron-electronics-inc-emc-div/ee-sx3173-p2/9695331</t>
  </si>
  <si>
    <t>Paddy - Kick Buttons</t>
  </si>
  <si>
    <t>ESP32-PICO-DEVKITM-2</t>
  </si>
  <si>
    <t>Espressif System ESP32-PICO-DEVKITM-2</t>
  </si>
  <si>
    <t>https://www.digikey.com/en/products/detail/espressif-systems/ESP32-PICO-DEVKITM-2/13546657</t>
  </si>
  <si>
    <t>to test - across projects</t>
  </si>
  <si>
    <t>B08ZSDSXXL</t>
  </si>
  <si>
    <t>Power Source: 12V 5A 60W DC Adapter</t>
  </si>
  <si>
    <t>https://www.amazon.com/Belker-Adapter-Supply-Charger-Electronics/dp/B08ZSDSXXL</t>
  </si>
  <si>
    <t>Scott - Door Lock</t>
  </si>
  <si>
    <t>LC Engineering 2024-25 Purchase Request Form (ECE49102-3)</t>
  </si>
  <si>
    <t>pack of 4</t>
  </si>
  <si>
    <t>B00BC3HTE4</t>
  </si>
  <si>
    <t>Power Source: 12V Battery</t>
  </si>
  <si>
    <t>https://www.amazon.com/Duracell-Specialty-Alkaline-Battery-long-lasting/dp/B00BC3HTE4</t>
  </si>
  <si>
    <t>pack of 6</t>
  </si>
  <si>
    <t>B07C2Z2VSG</t>
  </si>
  <si>
    <t>12v Battery Holder</t>
  </si>
  <si>
    <t>https://www.amazon.com/LAMPVPATH-Battery-Holder-Leads-Wires/dp/B07C2Z2VSG</t>
  </si>
  <si>
    <t>pack of 25</t>
  </si>
  <si>
    <t>B07Q4HYL1P</t>
  </si>
  <si>
    <t>Power Switching - Diode: 1N5822 (2)</t>
  </si>
  <si>
    <t>https://www.amazon.com/BOJACK-Schottky-DO-201AD-Electronic-Silicon/dp/B07Q4HYL1P</t>
  </si>
  <si>
    <t>5.89 (received)</t>
  </si>
  <si>
    <t>pack of 2</t>
  </si>
  <si>
    <t>B09R49R76K</t>
  </si>
  <si>
    <t>Voltage Converter: LM2596 Module (12V-5V)</t>
  </si>
  <si>
    <t>https://www.amazon.com/EPLZON-Converter-Voltmeter-1-25-37V-Adjustable/dp/B09R49R76K</t>
  </si>
  <si>
    <t>pack of 3</t>
  </si>
  <si>
    <t>B07KZW86YR</t>
  </si>
  <si>
    <t>Motion Sensor: HC-SR501 PIR</t>
  </si>
  <si>
    <t>https://www.amazon.com/HiLetgo-HC-SR501-Infrared-Sensor-Arduino/dp/B07KZW86YR</t>
  </si>
  <si>
    <t>B01FH1JCPU</t>
  </si>
  <si>
    <t>Lock: 12V Linear Solenoid Lock</t>
  </si>
  <si>
    <t>https://www.amazon.com/Atoplee-Electric-Assembly-Solenoid-27X29X18mm/dp/B01FH1JCPU</t>
  </si>
  <si>
    <t>pack of 10</t>
  </si>
  <si>
    <t>B0CBKH4XGL</t>
  </si>
  <si>
    <t>Solenoid Control - N-channel MOSFET: IRLZ44N</t>
  </si>
  <si>
    <t>https://www.amazon.com/ALLECIN-IRLZ44N-Transistors-IRLZ44NPBF-Mosfets/dp/B0CBKH4XGL/ref=sr_1_1_sspa?crid=4WUQZV2AS9IM&amp;dib=eyJ2IjoiMSJ9.820txF-36OJYdSXU_uTAAwcftDY1MljNe7qEZ0dfhxE5QYHlMdAC3VQHznw4l2YQAdl2YsRty4n2lbFX3IwdGFMtOiLpkCNJSrK8oTFj7Z__il1wZqAUKo8VdM7OuP3aT0IxQ8z6m5TEOTleuC-_cHmpNmcQTl7dAAd76L74eysK5j4eCH-adhh8Lgd5MyH2xGeGVRiDujoro-LKkhcpUzJlv7rkRXRIVSZL10Hmmos.S00q4ao1IzHTxxPb-lH-Rhje_qc9ny5PQb1E2EedEwk&amp;dib_tag=se&amp;keywords=N-channel+MOSFET%3A+IRLZ44N&amp;qid=1730922415&amp;sprefix=%2Caps%2C192&amp;sr=8-1-spons&amp;sp_csd=d2lkZ2V0TmFtZT1zcF9hdGY&amp;psc=1</t>
  </si>
  <si>
    <t>pack of 50</t>
  </si>
  <si>
    <t>B07Q5MMG7Z</t>
  </si>
  <si>
    <t>Solenoid EMF Protection - Diode: 1N5408</t>
  </si>
  <si>
    <t>https://www.amazon.com/BOJACK-Rectifier-DO-201AD-Electronic-Silicon/dp/B07Q5MMG7Z/ref=sr_1_1_sspa?crid=TWWJTNG14Z2&amp;dib=eyJ2IjoiMSJ9.hp6bsaHqY6Ib5pRuP-ks9dMRqSwWFzIv1MbWPjreu8dOmEVV9gyXGOFfgc8TshDOEJKhhqf5GJfVM1Zwycat6G20pi4tQZjbwvv-T-XB8IIuyBCuHTVAVHnhdGDxYUe7bz_K_uHvd-kCwPYWUZf9ZZoT8Zv15ZsLVmfNtP0jeO-1dNtUXQmfH87KLd1bJh3nlnosEnAPzMK0xf20Wn7lr2Sr4dYjU4Cm2aFECZ99tRAolkmWAhAclJrVIbFo2fcCqT5qxReWS3uMalCabZE0W-ZnBpTIjt8lLB5aKIZo-j0.nffuy1oB8XYh8F8FVxryIINeCiUj9yqNE-c6b0pa-7Q&amp;dib_tag=se&amp;keywords=Diode%3A+1N5408&amp;qid=1730922435&amp;sprefix=%2Caps%2C264&amp;sr=8-1-spons&amp;sp_csd=d2lkZ2V0TmFtZT1zcF9hdGY&amp;psc=1</t>
  </si>
  <si>
    <t>6.89 (received)</t>
  </si>
  <si>
    <t>B013JUKZ48</t>
  </si>
  <si>
    <t>Camera: Arducam 5MP Plus OV5642 Mini Module Camera</t>
  </si>
  <si>
    <t>https://www.amazon.com/Arducam-Module-Camera-Arduino-Mega2560/dp/B013JUKZ48/ref=sr_1_1?crid=664BIV0PCH2O&amp;dib=eyJ2IjoiMSJ9.XZtZ8rMfT15-AuT0P5Htqgc172FneVHuD3ottKhMTOu2ZWSCQIvRvzNK9yASrGk0mUB5HAyU7yaPE68QOOo-1Wpf9K1edZWG3iPkNuXZqVwXKwYkXhX_XqbNMOJ3bwPlZB052VZSZk7MZ9fb1OqzSK4wDuLU8pHEwEBDvVtAVYtLNsOA6DxrDq64xnjH_AhP91S0UkgPqRNuN4Su38s58CDoYEhA_EH4mXmxJH_Ubn0.iOXERQdYUB3WvWXoVvyEMNOuWPtDrcG5n1Lmi4emwaU&amp;dib_tag=se&amp;keywords=Arducam+5MP+Plus+OV5642+Mini+Module+Camera&amp;qid=1730922512&amp;sprefix=arducam+5mp+plus+ov5642+mini+module+camera%2Caps%2C232&amp;sr=8-1</t>
  </si>
  <si>
    <t>39.59 (received)</t>
  </si>
  <si>
    <t>B08N4FNFTR</t>
  </si>
  <si>
    <t>Microphone: MAX4466 Microphone Preamp Module</t>
  </si>
  <si>
    <t>https://www.amazon.com/Electret-Microphone-Amplifier-Adjustable-Breakout/dp/B08N4FNFTR/ref=sr_1_2_sspa?crid=34X4Y68YHPN2Z&amp;dib=eyJ2IjoiMSJ9.miTHA5BTaK0nXTKvTIOuIF8gagjbWPSO7Qd0Xo-WAnr3UNUo4AMIG5K0OC20MMoDArUQnyMSxFGFxi5Vupw_lg04ZQPNuVyah-ceNPW197BhxD1wG_J6nf0I8IuITmd2dZ96rpTOsdxk_3tpIwnWAnkbRc3q5_eUZi6tQ_gJolpdBxD4dz6PnjQzHJ0h88H4HXAL3ZJafewgpGlIODTrOdqYL_9CIEFXLPr2YrPI5LE.3X5r7JwPrwn3ztEnxZEgJwd03jlNPQBFb-mNjHxo8WA&amp;dib_tag=se&amp;keywords=MAX4466+Microphone+Preamp+Module&amp;qid=1730922569&amp;sprefix=max4466+microphone+preamp+module%2Caps%2C201&amp;sr=8-2-spons&amp;sp_csd=d2lkZ2V0TmFtZT1zcF9hdGY&amp;psc=1</t>
  </si>
  <si>
    <t>pack of 5</t>
  </si>
  <si>
    <t>B00LODGV64</t>
  </si>
  <si>
    <t>Amplifier: PAM8403 Mini Audio Amplifier Module</t>
  </si>
  <si>
    <t>https://www.amazon.com/HiLetgo%C2%AE-PAM8403-Digital-Amplifier-2-5-5V/dp/B00LODGV64/ref=sr_1_3?crid=3KM7FH8REJ3O2&amp;dib=eyJ2IjoiMSJ9.nd4mv5o6mM8qjeCZf8n9gncRmQbLb2zcEWgaqWVqRr89sOCNPewh5E1Ey4fC_llLlRZ_4PWsXt4NDcoQ7sWsJY_SyckKyoCZgJH6OM3EC2ZK8o6BqUBM2ZlmbnRgQ748ew_j15xZHl8JrcOrvxWSuLXQ4kM9cpQ9lDjFQ-VT9MnaLEX8PdYZwpj1Mu-rfQ3nYVM7bvSVtGcr5gLp1zZZNyyxKIUtp6-elhQjOMUDFus.ZsnJOEUV_ieNG_nAykNxyu8-BY3NrKd0_CuSKqFe3iw&amp;dib_tag=se&amp;keywords=PAM8403+Mini+Audio+Amplifier+Module&amp;qid=1730922599&amp;sprefix=pam8403+mini+audio+amplifier+module%2Caps%2C152&amp;sr=8-3</t>
  </si>
  <si>
    <t>B0D6XN8191</t>
  </si>
  <si>
    <t>Speaker: 3W 4 Ohm Micro Speaker (2)</t>
  </si>
  <si>
    <t>https://www.amazon.com/Loundspeaker-Interface-Electronic-Projects-Advertising/dp/B0D6XN8191/ref=sr_1_3?crid=282QVYAUX8O2J&amp;dib=eyJ2IjoiMSJ9.VVZ2mPAZS8X316OoS31ZTVaHwFe5BQZvHoR-2f1f3OKQynDFyaW0bsiSBlSSkrEc6YrjVovmAt-C6f5cpRWoMP2rrb5TgsgTF6hPC_Ho-S7oQ40sGhzw7ENmWaSUWc0CsI1FXicnf7g26OKTt0IB0n3X12Ymzrf6Tc0NZeX2FEUFM4Cx1kpD8beLD7jgDOBugRdjQpjs3UWxt-PlIn-X3aaEv37vsm_4v9QLsEjl1Ow.cTxrb5bkdtl7amLUHfzRqaQ_jZ4Pef-XppCuuaKlFSw&amp;dib_tag=se&amp;keywords=3W+4+Ohm+Micro+Speaker&amp;qid=1730922690&amp;sprefix=3w+4+ohm+micro+speaker%2Caps%2C315&amp;sr=8-3</t>
  </si>
  <si>
    <t>6.95 (received)</t>
  </si>
  <si>
    <t>B07RY85MGF</t>
  </si>
  <si>
    <t>Keypad: Adafruit 4x3 Matrix Keypad</t>
  </si>
  <si>
    <t>https://www.amazon.com/Tegg-Tactile-Phone-Style-Arduino-Raspberry/dp/B07RY85MGF/ref=sr_1_1?crid=2PTV27GZIXL8P&amp;dib=eyJ2IjoiMSJ9.WjkbP0VJ74zqKR4wgOqePvWpyfz__pJx2uD0m1TVx9gatCa9M-cdmWm8BHwEkHBGIKxSXr7oKKwF6BzgoAwcG4KvjvSdizOpo77iD-IwdoOkXRkZPJ47KWV-ePPd1nYN9dck5NtWUsIuv7s7g4pJpAzjmgKrspqEUiKbmlI8jsZ_G4WjMON882bcdv9BhDrTUDITR5tGOGkkoEM2-yviyS6SlwSZf1i0jvqNX9BJHN4.57A8b92_Ra8Hkb1cFs0jrAAp_b6GbyZUFIn4dg3Cme0&amp;dib_tag=se&amp;keywords=Adafruit+4x3+Matrix+Keypad&amp;qid=1730922705&amp;sprefix=%2Caps%2C224&amp;sr=8-1</t>
  </si>
  <si>
    <t>B0BZY8NPLZ</t>
  </si>
  <si>
    <t>PC817X Photocoupler</t>
  </si>
  <si>
    <t>https://www.amazon.com/MEETOOT-Transistor-Optocoupler-Mounting-Photoelectric/dp/B0BZY8NPLZ/ref=sr_1_2_sspa?crid=5WGVT5NWT01A&amp;dib=eyJ2IjoiMSJ9.wXacQK5rxwQt1gMfa1-vdlLm85eVf7T_Es0nHZ7kzGJK2OXMQySnT_x1gqpcqiVBvGafx7q0BnP8_WgO-437NGsUPahOY-D3VyaS75AcCV06tCwmdyjqBPSVK3227DqYzWFqgSiU10n7y4Po7DdkjWTHMXeEMHrzilMHQ4RYUXtnXJkzFLrzemq8SAIK4cz1B87FzbB67JGTksO9Qr9bFg.ODbiOXLdrN2fDQiXANGJ2Xa7tnTGAF2lV_NLG-FQ05g&amp;dib_tag=se&amp;keywords=PC817X+Photocoupler&amp;qid=1730922723&amp;sprefix=%2Caps%2C556&amp;sr=8-2-spons&amp;sp_csd=d2lkZ2V0TmFtZT1zcF9hdGY&amp;psc=1</t>
  </si>
  <si>
    <t>CP-063AH-ND</t>
  </si>
  <si>
    <t>DC Power Jack: PJ-063AH</t>
  </si>
  <si>
    <t>https://www.digikey.com/en/products/detail/same-sky-formerly-cui-devices/PJ-063AH/2161208</t>
  </si>
  <si>
    <t>Scott - Door Lock, Chris - Light, Priscilla changed vendor from mouser to digikey</t>
  </si>
  <si>
    <t>Z8289-ND</t>
  </si>
  <si>
    <t>Switch Cable</t>
  </si>
  <si>
    <t>https://www.digikey.com/en/products/detail/omron-electronics-inc-emc-div/EE-5002-1M/8124128</t>
  </si>
  <si>
    <t>Paddy - Kick Buttons, Priscilla changed vendor from tti to digikey</t>
  </si>
  <si>
    <t>Out of stock, Estimated Ship Date 12/11/2024 : We ordered 11/20 before it was out of stock, RS confirmed, no delay.</t>
  </si>
  <si>
    <t>Out of stock, reordered</t>
  </si>
  <si>
    <t>497-4226-5-ND</t>
  </si>
  <si>
    <t>Voltage Regulator</t>
  </si>
  <si>
    <t>https://www.digikey.com/en/products/detail/stmicroelectronics/L7805ABP/725181?utm_adgroup=Integrated%20Circuits&amp;utm_source=bing&amp;utm_medium=cpc&amp;utm_campaign=Dynamic%20Search_EN_RLSA&amp;utm_term=integrated%20circuits&amp;utm_content=Integrated%20Circuits&amp;utm_id=bi_cmp-384476624_adg-1299622969467348_ad-81226484852599_dat-2333026235351130:aud-807631101:loc-190_dev-c_ext-_prd-&amp;msclkid=30f93d07fe0513298ca15a0ea9756c5f</t>
  </si>
  <si>
    <t>296-1391-5-ND</t>
  </si>
  <si>
    <t>Op amp - LM324N</t>
  </si>
  <si>
    <t>https://www.digikey.com/en/products/detail/texas-instruments/LM324N/277627</t>
  </si>
  <si>
    <t>754-1615-ND</t>
  </si>
  <si>
    <t>RGB LED - WP154A4SUREQBFZGC</t>
  </si>
  <si>
    <t>https://www.digikey.com/en/products/detail/kingbright/WP154A4SUREQBFZGC/3084119?utm_adgroup=&amp;utm_source=google&amp;utm_medium=cpc&amp;utm_campaign=PMax%20Shopping_Product_Medium%20ROAS%20Categories&amp;utm_term=&amp;utm_content=&amp;utm_id=go_cmp-20223376311_adg-_ad-__dev-c_ext-_prd-3084119_sig-CjwKCAjwmaO4BhAhEiwA5p4YLyAk4I2ltCuXI3pE9Z9ASIh5VV7s5-rz4vQWj1uRPWmAPOnopJJF7xoCr4cQAvD_BwE&amp;gad_source=1&amp;gclid=CjwKCAjwmaO4BhAhEiwA5p4YLyAk4I2ltCuXI3pE9Z9ASIh5VV7s5-rz4vQWj1uRPWmAPOnopJJF7xoCr4cQAvD_BwE</t>
  </si>
  <si>
    <t>BC548BTACT-ND</t>
  </si>
  <si>
    <t>Transistor (NPN) - BC548BTA</t>
  </si>
  <si>
    <t>https://www.digikey.com/en/products/detail/onsemi/BC548BTA/4553029?utm_adgroup=&amp;utm_source=google&amp;utm_medium=cpc&amp;utm_campaign=PMax%20Shopping_Product_Medium%20ROAS%20Categories&amp;utm_term=&amp;utm_content=&amp;utm_id=go_cmp-20223376311_adg-_ad-__dev-c_ext-_prd-4553029_sig-CjwKCAjwmaO4BhAhEiwA5p4YL67t7TMbeoZEc35zGVffhJ3N9crvRZnu1P-3F3I7a8i8qWXRaVbQNBoCnBMQAvD_BwE&amp;gad_source=1&amp;gclid=CjwKCAjwmaO4BhAhEiwA5p4YL67t7TMbeoZEc35zGVffhJ3N9crvRZnu1P-3F3I7a8i8qWXRaVbQNBoCnBMQAvD_BwE</t>
  </si>
  <si>
    <t>1727-4115-1-ND</t>
  </si>
  <si>
    <t>AND Gate - 74LVC1G08GV,125</t>
  </si>
  <si>
    <t>https://www.digikey.com/en/products/detail/nexperia-usa-inc/74LVC1G08GV-125/1231422?utm_adgroup=Integrated%20Circuits&amp;utm_source=bing&amp;utm_medium=cpc&amp;utm_campaign=Dynamic%20Search_EN_RLSA&amp;utm_term=integrated%20circuits&amp;utm_content=Integrated%20Circuits&amp;utm_id=bi_cmp-384476624_adg-1299622969467348_ad-81226484852599_dat-2333026235351130:aud-807631099:loc-190_dev-c_ext-_prd-&amp;msclkid=98d76569372a198b0c1c0242ff174319</t>
  </si>
  <si>
    <t>cut tape option</t>
  </si>
  <si>
    <t>TO-1127CS</t>
  </si>
  <si>
    <t>TO-1127CS - 302/304 Stainless Steel Torsion Springs | Century Spring…</t>
  </si>
  <si>
    <t>https://www.centuryspring.com/shop/to-1127cs</t>
  </si>
  <si>
    <t>Scott - Kick Buttons</t>
  </si>
  <si>
    <t>LC Engineering 2024-25 Purchase Request Form (ECE49102-4)</t>
  </si>
  <si>
    <t>TO-1052CS</t>
  </si>
  <si>
    <t>TO-1052CS - 302/304 Stainless Steel Torsion Springs | Century Spring…</t>
  </si>
  <si>
    <t>https://www.centuryspring.com/shop/to-1052cs</t>
  </si>
  <si>
    <t>TO-5074LSCS</t>
  </si>
  <si>
    <t>TO-5074LSCS - 302/304 Stainless Steel Torsion Springs | Century…</t>
  </si>
  <si>
    <t>https://www.centuryspring.com/shop/to-5074lscs</t>
  </si>
  <si>
    <t>Submitted Contact Form : Listed as Delivered 11/25</t>
  </si>
  <si>
    <t>discussion on 12/4: canceled order?</t>
  </si>
  <si>
    <t>751-1205-ND</t>
  </si>
  <si>
    <t>TSAL6400</t>
  </si>
  <si>
    <t>https://www.digikey.com/en/products/detail/vishay-semiconductor-opto-division/TSAL6400/1681340?s=N4IgTCBcDaIGoEsDOALAhgTwAQBUDKAggDIBsALAAwUgC6AvkA</t>
  </si>
  <si>
    <t>Quantity Discount $3.34 Total, spreadsheet modified to reflect discount (received)</t>
  </si>
  <si>
    <t>Quantity Discount $3.34 Total, modified cost</t>
  </si>
  <si>
    <t>12V DC Adapter</t>
  </si>
  <si>
    <t>https://www.amazon.com/Facmogu-Connector-5-5x2-5mm-5-5x2-1mm-Transformer/dp/B09BQBWKKT</t>
  </si>
  <si>
    <t>Hernan - Window Shade</t>
  </si>
  <si>
    <t>$12.79 Black Friday Deal (received)</t>
  </si>
  <si>
    <t>Power Cord</t>
  </si>
  <si>
    <t>https://www.amazon.com/dp/B072BYGKZZ</t>
  </si>
  <si>
    <t>5.49 (received)</t>
  </si>
  <si>
    <t>255-1052-ND</t>
  </si>
  <si>
    <t>DSP2A-DC5V 5V Relay Non-Latch DPST-NO(2 Form A)</t>
  </si>
  <si>
    <t>https://www.digikey.com/en/products/detail/panasonic-electric-works/DSP2A-DC5V/251824</t>
  </si>
  <si>
    <t>(Received)</t>
  </si>
  <si>
    <t>Z1014-ND</t>
  </si>
  <si>
    <t>G5LE-1 DC5 5V Relay Non-Latch SPDT(1 Form C)</t>
  </si>
  <si>
    <t>https://www.digikey.com/en/products/detail/omron-electronics-inc-emc-div/G5LE-1-DC5/280368</t>
  </si>
  <si>
    <t>255-1053-ND</t>
  </si>
  <si>
    <t>DSP2A-DC12V 12V Relay Non-Latch DPST-NO(2 Form A)</t>
  </si>
  <si>
    <t>https://www.digikey.com/en/products/detail/panasonic-electric-works/DSP2A-DC12V/251825</t>
  </si>
  <si>
    <t>Z1015-ND</t>
  </si>
  <si>
    <t>G5LE-1 DC12 12V Relay Non-Latch SPDT(1 Form C)</t>
  </si>
  <si>
    <t>https://www.digikey.com/en/products/detail/omron-electronics-inc-emc-div/G5LE-1-DC12/280366</t>
  </si>
  <si>
    <t>LM2596</t>
  </si>
  <si>
    <t>LM2596 Buck Converter</t>
  </si>
  <si>
    <t>https://www.amazon.com/Maxmoral-Converter-Adjustable-Step-Down-Regulator/dp/B07MKQXNWG</t>
  </si>
  <si>
    <t>(received)</t>
  </si>
  <si>
    <t>DIP-4 PC817C PC817 opto isolator</t>
  </si>
  <si>
    <t>https://www.amazon.com/MEETOOT-Transistor-Optocoupler-Mounting-Photoelectric/dp/B0BZY8NPLZ</t>
  </si>
  <si>
    <t>703W-00/54</t>
  </si>
  <si>
    <t>AC Power Entry Modules PCB</t>
  </si>
  <si>
    <t>https://www.digikey.com/en/products/detail/qualtek/703W-00-54/245561</t>
  </si>
  <si>
    <t>296-48118-1-ND</t>
  </si>
  <si>
    <t>CSD13302W</t>
  </si>
  <si>
    <t>https://www.digikey.com/en/products/detail/texas-instruments/CSD13302W/5209956</t>
  </si>
  <si>
    <t>Chris - Light</t>
  </si>
  <si>
    <t>12V Low Voltage LED Light Bulbs - Daylight 7W(Only for 12-36V)</t>
  </si>
  <si>
    <t>https://www.amazon.com/12V-Low-Voltage-Light-Bulbs/dp/B075XZ3CTL</t>
  </si>
  <si>
    <t>Fixed link (received)</t>
  </si>
  <si>
    <t>Fixed Link</t>
  </si>
  <si>
    <t>296-21611-5-ND</t>
  </si>
  <si>
    <t>TLV2217-33KCSE3</t>
  </si>
  <si>
    <t>https://www.digikey.com/en/products/detail/texas-instruments/TLV2217-33KCSE3/1494004</t>
  </si>
  <si>
    <t>TWDRTDD Porcelain Keyless Socket,E26 Medium Base Porcelain Lamp Holder Socket with Two Hole Flanged Mounting and 4" Leads</t>
  </si>
  <si>
    <t>https://www.amazon.com/TWDRTDD-Porcelain-Keyless-Socket-Medium/dp/B07J5WMM34</t>
  </si>
  <si>
    <t>KBT 12V 1200mAh Rechargeable Li-ion Battery, Bare Leads Wire Replacement Battery Pack with 12V Charger Compatible for 12V Devices RC Car, Boat, Robot, DIY, LED Light Kit</t>
  </si>
  <si>
    <t>https://www.amazon.com/KBT-1200mAh-Rechargeable-Replacement-Compatible/dp/B0C243MXMQ</t>
  </si>
  <si>
    <t>1001-2257-ND</t>
  </si>
  <si>
    <t>2.2nF</t>
  </si>
  <si>
    <t>https://www.digikey.com/en/products/detail/kemet/CK12BX222K/2794293</t>
  </si>
  <si>
    <t>1 Immediate 9 Backorder Estimated Ship 2/20/2025</t>
  </si>
  <si>
    <t>1 Immediate 9 Backorder Estimated Ship 2/20/2025; not ordering</t>
  </si>
  <si>
    <t>237-1453-ND</t>
  </si>
  <si>
    <t>WSU120-0700</t>
  </si>
  <si>
    <t>https://www.digikey.com/en/products/detail/triad-magnetics/WSU120-0700/3094979</t>
  </si>
  <si>
    <t>1655-SF208GCT-ND</t>
  </si>
  <si>
    <t>SF208G</t>
  </si>
  <si>
    <t>https://www.digikey.com/en/products/detail/smc-diode-solutions/SF208G/21705398</t>
  </si>
  <si>
    <t>DIP-4 PC817C</t>
  </si>
  <si>
    <t>5361-PC604BR50-ND</t>
  </si>
  <si>
    <t>PC604BR50</t>
  </si>
  <si>
    <t>https://www.digikey.com/en/products/detail/precision-standard-pcbs/PC604BR50/24366775</t>
  </si>
  <si>
    <t>Chris - Pill Box</t>
  </si>
  <si>
    <t>Do not order, Additional $50 Shipping Fee Applies to this item</t>
  </si>
  <si>
    <t>Removed, Additional $50 Shipping Fee Applies to this item</t>
  </si>
  <si>
    <t>2 Pack DC 5V Stepper Step Motor 28BYJ-48 with ULN2003 Driver Test Module Board</t>
  </si>
  <si>
    <t>https://www.amazon.com/Stepper-28BYJ-48-ULN2003-Driver-Module/dp/B07XXSNCHL</t>
  </si>
  <si>
    <t>Seasider 12V 2600mAh Rechargeable Li-ion Battery Pack</t>
  </si>
  <si>
    <t>https://www.amazon.com/Seasider-2600mAh-Rechargeable-Battery-Replacement/dp/B0D3YW51WJ</t>
  </si>
  <si>
    <t>100pF</t>
  </si>
  <si>
    <t>https://www.digikey.com/en/products/detail/kemet/C410C101J1G5TA/12701320</t>
  </si>
  <si>
    <t>16-00014</t>
  </si>
  <si>
    <t>https://www.digikey.com/en/products/detail/tensility-international-corp/16-00014/10324405?utm_adgroup=&amp;utm_source=google&amp;utm_medium=cpc&amp;utm_campaign=PMax%20Shopping_Product_High%20ROAS%20Categories&amp;utm_term=&amp;utm_content=&amp;utm_id=go_cmp-20222717502_adg-_ad-__dev-c_ext-_prd-10324405_sig-CjwKCAiAxKy5BhBbEiwAYiW--zwFkBR1ZdXhPQTZlK47eQnhJ-_DaGbsTeNX-iiSGCO2ix2zfGWIThoCamYQAvD_BwE&amp;gad_source=1&amp;gclid=CjwKCAiAxKy5BhBbEiwAYiW--zwFkBR1ZdXhPQTZlK47eQnhJ-_DaGbsTeNX-iiSGCO2ix2zfGWIThoCamYQAvD_BwE</t>
  </si>
  <si>
    <t>Diode - 95SQ015</t>
  </si>
  <si>
    <t>https://www.digikey.com/en/products/detail/smc-diode-solutions/95SQ015/8021508</t>
  </si>
  <si>
    <t>Omron Electronic Components EE-5002</t>
  </si>
  <si>
    <t>https://us.rs-online.com/product/omron-electronic-components/ee-5002-1m/71179212/</t>
  </si>
  <si>
    <t>Paddy - Kick Buttons, purchased already but out of stock at digikey</t>
  </si>
  <si>
    <t>Out of stock - do not order</t>
  </si>
  <si>
    <t>Out of order, do not order</t>
  </si>
  <si>
    <t>Autoslide Mobility Kit</t>
  </si>
  <si>
    <t>https://shop.autoslide.com/products/autoslide-mobility-kit</t>
  </si>
  <si>
    <t>white</t>
  </si>
  <si>
    <t>Priscilla - Door Opener</t>
  </si>
  <si>
    <t>Barn Door conversion hardware</t>
  </si>
  <si>
    <t>https://www.amazon.com/SMARTSTANDARD-Hardware-Smoothly-Installation-Instruction/dp/B0CJY9YL36</t>
  </si>
  <si>
    <t>ReOrdered 12/3</t>
  </si>
  <si>
    <t>Amazon Basics Magnetic Dry Erase Whiteboard, 36 x 24-Inch, Aluminum Frame, Silver/White</t>
  </si>
  <si>
    <t>https://www.amazon.com/amazonbasics-Magnetic-Erase-Board-Aluminum/dp/B07K6B8Q5V?th=1</t>
  </si>
  <si>
    <t>1N5817</t>
  </si>
  <si>
    <t>High-speed diode</t>
  </si>
  <si>
    <t>https://www.digikey.com/en/products/detail/smc-diode-solutions/1N5817/21705460</t>
  </si>
  <si>
    <t>Calum - Speaker</t>
  </si>
  <si>
    <t>LM2675N-5</t>
  </si>
  <si>
    <t>Power Converter IC</t>
  </si>
  <si>
    <t>https://www.digikey.com/en/products/detail/texas-instruments/LM2675N-5-0-NOPB/363806</t>
  </si>
  <si>
    <t>Calum - Speaker, Chris - Pill Box</t>
  </si>
  <si>
    <t>Inductor - 67144080</t>
  </si>
  <si>
    <t>https://www.digikey.com/en/products/detail/schott-corporation/67144080/251676?s=N4IgTCBcDaIGwHYCMAWFAGAHOkBdAvkA</t>
  </si>
  <si>
    <t>Low ESR filtering capacitor</t>
  </si>
  <si>
    <t>https://www.digikey.com/en/products/detail/panasonic-electronic-components/16SEPG270W/8020031</t>
  </si>
  <si>
    <t>High voltage rating input capacitor</t>
  </si>
  <si>
    <t>https://www.digikey.com/en/products/detail/chinsan-elite/RF1V331MP51012EU/16496780</t>
  </si>
  <si>
    <t>LM384N</t>
  </si>
  <si>
    <t>Audio amplifier</t>
  </si>
  <si>
    <t>https://www.digikey.com/en/products/detail/texas-instruments/LM384N-NOPB/9535</t>
  </si>
  <si>
    <t>Heatsink</t>
  </si>
  <si>
    <t>https://www.digikey.com/en/products/detail/boyd-laconia-llc/580200B00000G/228497</t>
  </si>
  <si>
    <t>LTC1655LCN8</t>
  </si>
  <si>
    <t>High-quality DAC</t>
  </si>
  <si>
    <t>https://www.digikey.com/en/products/detail/analog-devices-inc/LTC1655LCN8-PBF/962876</t>
  </si>
  <si>
    <t>Adafruit 1713</t>
  </si>
  <si>
    <t>microphone w/ preamp</t>
  </si>
  <si>
    <t>https://www.digikey.com/en/products/detail/adafruit-industries-llc/1713/4990777</t>
  </si>
  <si>
    <t>LM4040</t>
  </si>
  <si>
    <t>voltage reference for ADC</t>
  </si>
  <si>
    <t>https://www.digikey.com/en/products/detail/texas-instruments/LM4040C30ILPR/1493973</t>
  </si>
  <si>
    <t>PMOS to prevent current back-powering</t>
  </si>
  <si>
    <t>https://www.digikey.com/en/products/detail/diodes-incorporated/DMG2305UX-7/4340667</t>
  </si>
  <si>
    <t>Speaker</t>
  </si>
  <si>
    <t>https://www.digikey.com/en/products/detail/glass-acoustic-innovations-co-ltd/BFC-4448-24-4-006/9842992</t>
  </si>
  <si>
    <t>Barrel jack connector</t>
  </si>
  <si>
    <t>https://www.digikey.com/en/products/detail/tensility-international-corp/54-00166/10459294</t>
  </si>
  <si>
    <t>OPB355T</t>
  </si>
  <si>
    <t>Optical Interrupter</t>
  </si>
  <si>
    <t>https://www.digikey.com/en/products/detail/tt-electronics-optek-technology/OPB355T/1636794?s=N4IgTCBcDaIPIAUBCBmArGgKiAugXyA</t>
  </si>
  <si>
    <t>Purchase Request 01/29/25.xlsx</t>
  </si>
  <si>
    <t>apparently wasn't submitted to engineering? but parts arrived</t>
  </si>
  <si>
    <t>Adafruit 1230</t>
  </si>
  <si>
    <t>SMD to DIP adapter</t>
  </si>
  <si>
    <t>https://www.digikey.com/en/products/detail/adafruit-industries-llc/1230/5022801</t>
  </si>
  <si>
    <t>Calum - Speaker, Chris - Light?</t>
  </si>
  <si>
    <t>Purchase Request 12/04/24.xlsx</t>
  </si>
  <si>
    <t>Semester 1 Total</t>
  </si>
  <si>
    <t>Semester 2</t>
  </si>
  <si>
    <t>Purchase Request 02/03/25.xlsx</t>
  </si>
  <si>
    <t>same as Calum's</t>
  </si>
  <si>
    <t>B09281KTS8</t>
  </si>
  <si>
    <t>24V power Supply</t>
  </si>
  <si>
    <t>https://www.amazon.com/100-240V-Converter-Transformer-Switching-5-5mmx2-5mm/dp/B09281KTS8</t>
  </si>
  <si>
    <t xml:space="preserve">Calum - Speaker </t>
  </si>
  <si>
    <t>Proto-Advantage PA0152</t>
  </si>
  <si>
    <t>https://www.amazon.com/Proto-Advantage-PA0152-MicroSMD-4-BGA-4-Adapter/dp/B097Q9NK2D</t>
  </si>
  <si>
    <t>DSP2A-DC5V</t>
  </si>
  <si>
    <t>Hernan - Shades</t>
  </si>
  <si>
    <t>duplicates for protoboard</t>
  </si>
  <si>
    <t>G5LE-1 DC5</t>
  </si>
  <si>
    <t>DSP2A-DC12V</t>
  </si>
  <si>
    <t>G5LE-1 DC12</t>
  </si>
  <si>
    <t xml:space="preserve">58-TIL197X-ND
</t>
  </si>
  <si>
    <t>TIL197X Optosiolator</t>
  </si>
  <si>
    <t>https://www.digikey.com/en/products/detail/isocom-components-2004-ltd/TIL197X/21184649</t>
  </si>
  <si>
    <t>FOD852300-ND</t>
  </si>
  <si>
    <t>FOD852300 Optoisolator</t>
  </si>
  <si>
    <t>https://www.digikey.com/en/products/detail/onsemi/FOD852300/1054006</t>
  </si>
  <si>
    <t>2 Position Terminal Block Header</t>
  </si>
  <si>
    <t>https://www.digikey.com/en/products/detail/molex/0395021002/1280621</t>
  </si>
  <si>
    <t>PE-53823NL</t>
  </si>
  <si>
    <t>https://www.digikey.com/en/products/detail/pulse-electronics/PE-53823NL/2266013</t>
  </si>
  <si>
    <t>SUNLU 3D Printer Filament 1.75mm, 1kg Spool, Transparent PLA</t>
  </si>
  <si>
    <t>https://www.amazon.com/SUNLU-Filament-Transparent-Dimensional-Accuracy/dp/B07ZNG4L9P</t>
  </si>
  <si>
    <t>Purchase Request 02/10/25.xlsx</t>
  </si>
  <si>
    <t>iMBAPrice Anti-Static Wrist Strap</t>
  </si>
  <si>
    <t>https://www.amazon.com/iMBAPrice-Anti-Static-Adjustable-Grounding-Components/dp/B014CB9TVS</t>
  </si>
  <si>
    <t>3296W-1-101LF</t>
  </si>
  <si>
    <t>Potentiometer</t>
  </si>
  <si>
    <t>https://www.digikey.com/en/products/detail/bourns-inc/3296W-1-101LF/1088043</t>
  </si>
  <si>
    <t>Not needed until PCB assembly</t>
  </si>
  <si>
    <t>277-1721-ND</t>
  </si>
  <si>
    <t>Screw Terminal (2 pos)</t>
  </si>
  <si>
    <t>https://www.digikey.com/en/products/detail/phoenix-contact/1984617/950849</t>
  </si>
  <si>
    <t>277-1722-ND</t>
  </si>
  <si>
    <t>Screw Terminal  (3 pos)</t>
  </si>
  <si>
    <t>https://www.digikey.com/en/products/detail/phoenix-contact/1984620/950850</t>
  </si>
  <si>
    <t>Each</t>
  </si>
  <si>
    <t>2055-BFC-4448-24-4-006-ND</t>
  </si>
  <si>
    <t>120V Electric Tubular Motor for Roller Shades</t>
  </si>
  <si>
    <t>https://www.ebay.com/itm/113835892439</t>
  </si>
  <si>
    <t>Purchase Request 02/20/25.xlsx</t>
  </si>
  <si>
    <t>CL800-D50G</t>
  </si>
  <si>
    <t>Windows Roller Shade Blind Rod for Tubular Motor CL800-D50G - 39"</t>
  </si>
  <si>
    <t>https://www.ebay.com/itm/124037489361</t>
  </si>
  <si>
    <t>Removed, shipping $100</t>
  </si>
  <si>
    <t>486-1632-ND</t>
  </si>
  <si>
    <t>4435.0004. circuit breaker</t>
  </si>
  <si>
    <t>https://www.digikey.com/en/products/detail/schurter-inc/4435-0004/1576911?s=N4IgTCBcDaICxwMwFYB0AGTcQF0C%2BQA</t>
  </si>
  <si>
    <t>1N4001</t>
  </si>
  <si>
    <t>Diode</t>
  </si>
  <si>
    <t>https://www.digikey.com/en/products/detail/diotec-semiconductor/1N4001/13164614</t>
  </si>
  <si>
    <t>486-1172-ND</t>
  </si>
  <si>
    <t>751.0062, Fuse Clip 10 A 1 Circuit Cartridge Through Hole</t>
  </si>
  <si>
    <t>https://www.digikey.com/en/products/detail/schurter-inc/0751-0062/1522971?s=N4IgTCBcDaIAwHYCsBGAdHOA2CBdAvkA</t>
  </si>
  <si>
    <t>5923-5ST400-R-ND</t>
  </si>
  <si>
    <t>5ST 400-R, FUSE GLASS 400MA 250VAC 5X20MM</t>
  </si>
  <si>
    <t>https://www.digikey.com/en/products/detail/bel-fuse-inc/5ST-400-R/1009014</t>
  </si>
  <si>
    <t>set of 5</t>
  </si>
  <si>
    <t>Scott Torzewski Gerber Files</t>
  </si>
  <si>
    <t>https://drive.google.com/file/d/1kVzbVmvi4BpPeNlAes1Y8lzIw_yBeIRs/view?usp=sharing</t>
  </si>
  <si>
    <t>Please verify: https://drive.google.com/file/d/1lK23AK1Dtcc5iXiPuOKs09GvDISNLGZj/view?usp=sharing</t>
  </si>
  <si>
    <t>LC Engineering 2024-25 Purchase Request Form (ECE492_PCB_1)</t>
  </si>
  <si>
    <t>Hernan_Tovar-MicroPCB-Gerber Files</t>
  </si>
  <si>
    <t>https://drive.google.com/file/d/1kUve3nFwEsdw2yAnrwZAumSHNwH4cKsW/view?usp=sharing</t>
  </si>
  <si>
    <t>Please verify: https://drive.google.com/file/d/1kqTI7VmUI5KVtOWJjHZT91zIYnVwmnd9/view?usp=sharing</t>
  </si>
  <si>
    <t>Gerber_KB_2025_Kaushik_Padmanabh</t>
  </si>
  <si>
    <t>https://drive.google.com/file/d/1kJjDtBSBimDMkwyHZpLCwrizQ20GpJf3/view?usp=drive_link</t>
  </si>
  <si>
    <t>Please verify: https://drive.google.com/file/d/1lPDIzizIP2LB_xqbk43bW4fEEOecwQtk/view?usp=drive_link</t>
  </si>
  <si>
    <t>Calum_McConnell_SmartSpeaker-V4</t>
  </si>
  <si>
    <t>https://drive.google.com/file/d/1kI-ZA06F5yzUChKB3gU41Q19X0g8PUX5/view?usp=drive_link</t>
  </si>
  <si>
    <t>Please verify: https://drive.google.com/file/d/1lSWZM4Z2b5R5EPKh7xqPLRknPpiZRYv8/view?usp=drive_link</t>
  </si>
  <si>
    <t>Shipping</t>
  </si>
  <si>
    <t>shipping cost split evenly for each team</t>
  </si>
  <si>
    <t>Purchase Request 03/14/25 Spring Break.xlsx</t>
  </si>
  <si>
    <t>n/a</t>
  </si>
  <si>
    <t>50mm Tube</t>
  </si>
  <si>
    <t>https://www.aliexpress.us/item/2255800674929877.html?spm=a2g0o.productlist.main.69.68243c481ZdaQA&amp;algo_pvid=15d34c6a-c3b3-4ebb-8017-95513a388cc9&amp;algo_exp_id=15d34c6a-c3b3-4ebb-8017-95513a388cc9-34&amp;pdp_ext_f=%7B%22order%22%3A%2216%22%2C%22eval%22%3A%221%22%7D&amp;pdp_npi=4%40dis%21USD%218.08%215.66%21%21%2158.06%2140.64%21%402103244417417945778375013e710d%2110000009689232526%21sea%21US%210%21ABX&amp;curPageLogUid=lSyqkVcQup2B&amp;utparam-url=scene%3Asearch%7Cquery_from%3A&amp;gatewayAdapt=glo2usa</t>
  </si>
  <si>
    <t>Color: 50mm tube; Track Length: Other Length (1 meter if possible), price may change based on length</t>
  </si>
  <si>
    <t xml:space="preserve">Aliexpress Shipping (88.5% ≤ 15 days) </t>
  </si>
  <si>
    <t>duplicate part, added 2025</t>
  </si>
  <si>
    <t>DAC</t>
  </si>
  <si>
    <t>repurchased bc Scott can't find it</t>
  </si>
  <si>
    <t>N/A</t>
  </si>
  <si>
    <t>Foot Rest</t>
  </si>
  <si>
    <t>https://www.amazon.com/EHO-Footrest-Washable-Ergonomic-Position/dp/B0CDPNHPX1</t>
  </si>
  <si>
    <t>new, added 2025</t>
  </si>
  <si>
    <t>EE-5002 1M</t>
  </si>
  <si>
    <t>https://www.digikey.com/en/products/detail/omron-electronics-inc-emc-div/ee-5002-1m/8124128</t>
  </si>
  <si>
    <t>https://www.digikey.com/en/products/detail/kingbright/WP154A4SUREQBFZGC/3084119</t>
  </si>
  <si>
    <t>https://www.digikey.com/en/products/detail/onsemi/BC548BTA/4553029</t>
  </si>
  <si>
    <t>AND Gate - SN74LS08N</t>
  </si>
  <si>
    <t>https://www.digikey.com/en/products/detail/texas-instruments/SN74LS08N/277279</t>
  </si>
  <si>
    <t>Window Shade Cloth - 8x12ft</t>
  </si>
  <si>
    <t>https://www.amazon.com/Shatex-Fabric-Sun-Block-Pergola-Vertical/dp/B0152638SC</t>
  </si>
  <si>
    <t>Purchase Request 03/28/25.xlsx</t>
  </si>
  <si>
    <t>20 Gauge 5 Conductor Electrical Wire 25FT</t>
  </si>
  <si>
    <r>
      <rPr>
        <rFont val="Arial"/>
        <color rgb="FF1155CC"/>
        <u/>
      </rPr>
      <t>https://www.amazon.com/Conductor-Electrical-Stranded-Extension-Automotive/dp/B0CFJWSHKD</t>
    </r>
  </si>
  <si>
    <t>Power Source: 12V DC Adapter</t>
  </si>
  <si>
    <t>Priscilla - Door Opener, Nick - TV</t>
  </si>
  <si>
    <t>same as what Chris ordered last year</t>
  </si>
  <si>
    <t>3M Double Sided Tape</t>
  </si>
  <si>
    <t>https://www.amazon.com/Double-Sided-mounting-Strong-Office/dp/B0CPX8HFNZ</t>
  </si>
  <si>
    <t>placed by prof. yu</t>
  </si>
  <si>
    <t>Mount-It! Tablet Pole Mount | Wheelchair Tablet Mount</t>
  </si>
  <si>
    <t>https://www.amazon.com/dp/B07SQ5NVNL</t>
  </si>
  <si>
    <t>Purchase Request 04/16/25.xlsx</t>
  </si>
  <si>
    <t>100 Count Empty Gelatin Capsules</t>
  </si>
  <si>
    <t>https://www.amazon.com/Capsules-Express-Gelatin-Count-Certified/dp/B081VVHGPT</t>
  </si>
  <si>
    <t>Tic Tac Mega Box, 27 Count</t>
  </si>
  <si>
    <t>https://www.amazon.com/Tic-Tac-Variety-Refreshment-Stuffers/dp/B09XC1BYB7</t>
  </si>
  <si>
    <t>Heat Shrink Kit</t>
  </si>
  <si>
    <t>https://www.amazon.com/Ginsco-580-pcs-Assorted-Sleeving/dp/B01MFA3OFA</t>
  </si>
  <si>
    <t>Hernan- Shades</t>
  </si>
  <si>
    <t>Autoslide 3 Core Cable Plug For Key Switches</t>
  </si>
  <si>
    <t>https://www.homecontrols.com/Autoslide-3-Core-Cable-Plug-For-Key-Switches-AS043CB?gQT=1</t>
  </si>
  <si>
    <t>Purchase Request 04/17/25.xlsx</t>
  </si>
  <si>
    <t>8589K21</t>
  </si>
  <si>
    <t>Clear Scratch Acrylic Sheet, 12" x 12" x 5/64"</t>
  </si>
  <si>
    <t>https://www.mcmaster.com/products/acrylic-plastic/plastic-1~/clear-scratch-and-uv-resistant-acrylic-sheets-and-bars</t>
  </si>
  <si>
    <t>Final Purchase Request 05/09/2025.xlsx</t>
  </si>
  <si>
    <t>Semester 2 Total</t>
  </si>
  <si>
    <t>Total Purchased</t>
  </si>
  <si>
    <t>Device/Component</t>
  </si>
  <si>
    <t>Estimated Cost</t>
  </si>
  <si>
    <t>Smart Hub</t>
  </si>
  <si>
    <t>updated</t>
  </si>
  <si>
    <t>Smart Mobile Device (SMD)</t>
  </si>
  <si>
    <t>Kick Buttons</t>
  </si>
  <si>
    <t>Remote Support Station (RSS)</t>
  </si>
  <si>
    <t>Smart Light</t>
  </si>
  <si>
    <t>Smart Door Lock</t>
  </si>
  <si>
    <t>Smart Door Opener</t>
  </si>
  <si>
    <t>Smart Pill Box</t>
  </si>
  <si>
    <t>Smart Speaker</t>
  </si>
  <si>
    <t>Smart TV</t>
  </si>
  <si>
    <t>Smart Window Shade</t>
  </si>
  <si>
    <t>Sub-total</t>
  </si>
  <si>
    <t>Should be close to $2,845.50</t>
  </si>
  <si>
    <t>Shared costs/components, shipping, etc</t>
  </si>
  <si>
    <t>Total</t>
  </si>
  <si>
    <t>Qty</t>
  </si>
  <si>
    <t>Comments/Notes for ordering:</t>
  </si>
  <si>
    <t>Other notes</t>
  </si>
  <si>
    <t>https://www.amazon.com/100-240V-Converter-Transformer-Switching-5-5mmx2-5mm/dp/B09281KTS8?dib=eyJ2IjoiMSJ9.HaTb39EQbSejhmrkkxgn6UVXN_DI_k5OSEJqwaXsOtzUj2_C8zG5nkDXl4ZHXChRSsJJr2OKkeYdAnZuwWheWj9qWH27K8_0NBkuZUFqFlYnUJ8I3yMm2WdrLl3rOAg5WdSC1znGof5rq0EVHx5tr7zobMH5MmL0oMM1aKhLyoh0iRpslbsRoLIGIEHZvt_fQ_mA_JEK9HixAyDLK-Dxzl7a9nUNTTIw0_MlATU9THs.scZk91_aulTkIdi-n1tel8BmgAQuRZCoaecwMg0SYUk&amp;dib_tag=se&amp;keywords=24v+power+supply&amp;qid=1738268367&amp;sr=8-3</t>
  </si>
  <si>
    <t>Better potentiometer</t>
  </si>
  <si>
    <t>https://www.digikey.com/en/products/detail/bourns-inc/3296W-1-103LF/1088045</t>
  </si>
  <si>
    <t>Calum speaker</t>
  </si>
  <si>
    <t>Purchase Request 10/24/2024.xlsx</t>
  </si>
  <si>
    <t>Purchase Request 11/07/24.xlsx</t>
  </si>
  <si>
    <t>B08YNNBYB7</t>
  </si>
  <si>
    <t>LM7805 TO 220</t>
  </si>
  <si>
    <t>https://www.amazon.com/Voltage-Regulator-Positive-Regulated-Limiting/dp/B08YNNBYB7</t>
  </si>
  <si>
    <t>DAC121C081CIMK/NOPB</t>
  </si>
  <si>
    <r>
      <rPr>
        <color rgb="FF1155CC"/>
        <u/>
      </rPr>
      <t>DAC121C081CIMK/NOPB Texas Instruments | Integrated Circuits (ICs) | DigiKey</t>
    </r>
  </si>
  <si>
    <t>Scott-Door Lock</t>
  </si>
  <si>
    <t xml:space="preserve"> Purchase Request 10/24/2024.xlsx </t>
  </si>
  <si>
    <t>RF transmitter (may not be needed)</t>
  </si>
  <si>
    <t>estimate, may not be needed</t>
  </si>
  <si>
    <r>
      <rPr>
        <color rgb="FF1155CC"/>
        <u/>
      </rPr>
      <t>https://www.digikey.com/en/products/detail/omron-electronics-inc-emc-div/G5LE-1-DC12/280366</t>
    </r>
    <r>
      <rPr/>
      <t xml:space="preserve"> </t>
    </r>
  </si>
  <si>
    <t>from Hernan</t>
  </si>
  <si>
    <t>58-TIL197X-ND</t>
  </si>
  <si>
    <r>
      <rPr>
        <color rgb="FF1155CC"/>
        <u/>
      </rPr>
      <t>https://www.digikey.com/en/products/detail/isocom-components-2004-ltd/TIL197X/21184649</t>
    </r>
    <r>
      <rPr/>
      <t xml:space="preserve"> </t>
    </r>
  </si>
  <si>
    <t>https://www.amazon.com/ALLECIN-IRLZ44N-Transistors-IRLZ44NPBF-Mosfets/dp/B0CBKH4XGL</t>
  </si>
  <si>
    <t>from Scott - Door Lock</t>
  </si>
  <si>
    <t>from Chris - Smart Light</t>
  </si>
  <si>
    <t>new, bought bc previous burned out</t>
  </si>
  <si>
    <r>
      <rPr>
        <rFont val="Arial"/>
        <color rgb="FF1155CC"/>
        <u/>
      </rPr>
      <t>https://www.amazon.com/Conductor-Electrical-Stranded-Extension-Automotive/dp/B0CFJWSHKD</t>
    </r>
  </si>
  <si>
    <t>Component</t>
  </si>
  <si>
    <t>Quantity</t>
  </si>
  <si>
    <t>Cost per unit</t>
  </si>
  <si>
    <t>Optical Switch</t>
  </si>
  <si>
    <t>Omron EESX3173</t>
  </si>
  <si>
    <t>EE-5002</t>
  </si>
  <si>
    <t>L7805</t>
  </si>
  <si>
    <t>Op-amp</t>
  </si>
  <si>
    <t>LM 324N</t>
  </si>
  <si>
    <t>Micro</t>
  </si>
  <si>
    <t>Pi Pico W</t>
  </si>
  <si>
    <t>Protoboard</t>
  </si>
  <si>
    <t>Prototype Kit</t>
  </si>
  <si>
    <t>RGB LED</t>
  </si>
  <si>
    <t>WP154A4SUREQBFZGC</t>
  </si>
  <si>
    <t>Transistor (NPN)</t>
  </si>
  <si>
    <t>BC 548</t>
  </si>
  <si>
    <t>Foot stand</t>
  </si>
  <si>
    <t>Foot stand (kick button mount)</t>
  </si>
  <si>
    <t>AND Gate</t>
  </si>
  <si>
    <t>74LVC1G08GV,</t>
  </si>
  <si>
    <t>Sub Total</t>
  </si>
  <si>
    <t>Buffer Budget for PCB</t>
  </si>
  <si>
    <t>Cost for custom printing buttons</t>
  </si>
  <si>
    <t>Battery and charging circuit</t>
  </si>
  <si>
    <t>https://www.amazon.com/12V-Low-Voltage-Light-Bulbs/dp/B075XZ3CTL/</t>
  </si>
  <si>
    <t>https://www.amazon.com/TWDRTDD-Porcelain-Keyless-Socket-Medium/dp/B07J5WMM34/</t>
  </si>
  <si>
    <t>https://www.amazon.com/KBT-1200mAh-Rechargeable-Replacement-Compatible/dp/B0C243MXMQ/</t>
  </si>
  <si>
    <t>PJ-063AH</t>
  </si>
  <si>
    <t>https://www.amazon.com/MEETOOT-Transistor-Optocoupler-Mounting-Photoelectric</t>
  </si>
  <si>
    <t>Tasker</t>
  </si>
  <si>
    <t>https://play.google.com/store/apps/details?id=net.dinglisch.android.taskerm&amp;hl=en_US&amp;pli=1</t>
  </si>
  <si>
    <t>need to figure out how to order, would likely be reimbursement</t>
  </si>
  <si>
    <t>Nick - SMD, Priscilla - RSS</t>
  </si>
  <si>
    <t>buffer (in case need to purchase stand)</t>
  </si>
  <si>
    <t>Raspberry Pi Pico W</t>
  </si>
  <si>
    <t>Power Cord(Cable)</t>
  </si>
  <si>
    <t>Window shades motor</t>
  </si>
  <si>
    <t>Link</t>
  </si>
  <si>
    <t>Tube 39"</t>
  </si>
  <si>
    <t>shipping</t>
  </si>
  <si>
    <t>703W-00/54 Qualtek | Connectors, Interconnects | DigiKey</t>
  </si>
  <si>
    <t>PCB (Estimate)</t>
  </si>
  <si>
    <t>FOD852300</t>
  </si>
  <si>
    <t>duplicate for reserve 12V supply</t>
  </si>
  <si>
    <t>Color: 50mm tube</t>
  </si>
  <si>
    <t>If possible, length of 39'' or 1 meter</t>
  </si>
  <si>
    <t>Window Cloth Shade</t>
  </si>
  <si>
    <t>https://www.amazon.com/Shatex-Fabric-Sun-Block-Pergola-Vertical/dp/B0152638SC?crid=1F482N8GGBAL4&amp;dib=eyJ2IjoiMSJ9.0UGw9fhsERxLAzTZLdW-JWIaOosoAo99veP5jVaRUsiY2D-IYwChbElyhkwkbPCLwDlF8RiHA2zShFba4dmbsUE518HGo6yW3qHcKo2unuJsxlZyP4cbEDyOchVSCSaZ_oQqpo7o0g4_KozOwEVsKYBbmsE1sUZbhrxUdmricc5waIAYOgvM7MPXfemQZp8r2P_yj_VbM_mmKQ-Z8iuHsFjxTMo1GycocEaOXfID_1Qkm3uDPHZP1Ln6CnfGGQ0my2wNWTUSEMKE6iaxYibsJGw_EuJyJuGPgF2Owds7DlNpPoJbha8ORG1NZniMUqEv3o7y6jIYL9mhtwYntKwfBSfl49S7hAqa5w8ozXxaJbd4RB7oNQVJvZcE7Gi1dnUwq1M6zdff-pdXaC-OYXHisOYX2cvZJqxRhrCS96zi21_myYwA3JuHQC6_7cziRtPF.PTbvPzUGwK8BUv7smSho9WjuU2KZ9PW01qAZRnOhmMo&amp;dib_tag=se&amp;keywords=shade%2Bfabricroll&amp;qid=1742962712&amp;sprefix=shade%2Bfabricrol%2Caps%2C327&amp;sr=8-16&amp;th=1</t>
  </si>
  <si>
    <t>8x12ft</t>
  </si>
  <si>
    <t>https://www.mcmaster.com/products/acrylic-plastic/plastic-1~/clear-scratch-and-uv-resistant-acrylic-sheets-and-bars/</t>
  </si>
  <si>
    <t>Smar</t>
  </si>
  <si>
    <t>MIKROE-1530</t>
  </si>
  <si>
    <t>https://www.digikey.com/en/products/detail/mikroelektronika/MIKROE-1530/5724295</t>
  </si>
  <si>
    <t>ULN2003 Stepper Motor Driver</t>
  </si>
  <si>
    <t>https://www.makerfabs.com/uln2003-stepper-motor-driver.html</t>
  </si>
  <si>
    <t>https://www.amazon.com/Seasider-2600mAh-Rechargeable-Battery-Replacement/dp/B0D3YW51WJ/</t>
  </si>
  <si>
    <t>95SQ015</t>
  </si>
  <si>
    <t>Nick - Smart TV</t>
  </si>
  <si>
    <t>Purchase Request Form 11/13/24.xlsx</t>
  </si>
  <si>
    <t>buffer (if Roku explodes)</t>
  </si>
  <si>
    <t>Microcontroller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</si>
</sst>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0"/>
    <numFmt numFmtId="165" formatCode="&quot;$&quot;#,##0.00"/>
    <numFmt numFmtId="166" formatCode="&quot;$&quot;#,##0"/>
  </numFmts>
  <fonts count="73">
    <font>
      <sz val="10.0"/>
      <color rgb="FF000000"/>
      <name val="Arial"/>
      <scheme val="minor"/>
    </font>
    <font>
      <color theme="1"/>
      <name val="Arial"/>
      <scheme val="minor"/>
    </font>
    <font>
      <b/>
      <sz val="13.0"/>
      <color theme="1"/>
      <name val="Arial"/>
      <scheme val="minor"/>
    </font>
    <font>
      <b/>
      <color theme="1"/>
      <name val="Arial"/>
      <scheme val="minor"/>
    </font>
    <font>
      <u/>
      <color rgb="FF0000FF"/>
    </font>
    <font>
      <u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sz val="10.0"/>
      <color theme="1"/>
      <name val="Arial"/>
      <scheme val="minor"/>
    </font>
    <font>
      <color rgb="FF0F1111"/>
      <name val="&quot;Amazon Ember&quot;"/>
    </font>
    <font>
      <u/>
      <color rgb="FF0000FF"/>
    </font>
    <font>
      <u/>
      <color rgb="FF0000FF"/>
    </font>
    <font>
      <sz val="10.0"/>
      <color theme="1"/>
      <name val="Arial"/>
      <scheme val="minor"/>
    </font>
    <font>
      <u/>
      <color rgb="FF0000FF"/>
    </font>
    <font>
      <u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u/>
      <color rgb="FF0000FF"/>
    </font>
    <font>
      <b/>
      <sz val="12.0"/>
      <color theme="1"/>
      <name val="Arial"/>
      <scheme val="minor"/>
    </font>
    <font>
      <u/>
      <color rgb="FF0000FF"/>
    </font>
    <font>
      <u/>
      <color rgb="FF0000FF"/>
    </font>
    <font>
      <sz val="10.0"/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theme="1"/>
      <name val="Arial"/>
    </font>
    <font>
      <color rgb="FF0F1111"/>
      <name val="Amazon Ember"/>
    </font>
    <font>
      <u/>
      <color rgb="FF1155CC"/>
      <name val="Arial"/>
    </font>
    <font>
      <u/>
      <color theme="1"/>
      <name val="Arial"/>
      <scheme val="minor"/>
    </font>
    <font>
      <sz val="10.0"/>
      <color rgb="FF0F1111"/>
      <name val="&quot;Amazon Ember&quot;"/>
    </font>
    <font>
      <u/>
      <color rgb="FF0000FF"/>
    </font>
    <font>
      <u/>
      <color rgb="FF0000FF"/>
      <name val="Arial"/>
    </font>
    <font>
      <sz val="10.0"/>
      <color rgb="FF222222"/>
      <name val="Roboto"/>
    </font>
    <font>
      <b/>
      <sz val="10.0"/>
      <color rgb="FF222222"/>
      <name val="Roboto"/>
    </font>
    <font>
      <u/>
      <color rgb="FF1155CC"/>
      <name val="Arial"/>
    </font>
    <font>
      <u/>
      <color theme="1"/>
      <name val="Arial"/>
    </font>
    <font>
      <u/>
      <color rgb="FF1155CC"/>
      <name val="Arial"/>
    </font>
    <font>
      <u/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theme="1"/>
      <name val="Arial"/>
    </font>
    <font>
      <u/>
      <color rgb="FF1155CC"/>
      <name val="Arial"/>
    </font>
    <font>
      <u/>
      <color rgb="FF1155CC"/>
      <name val="Arial"/>
    </font>
    <font>
      <color rgb="FF666666"/>
      <name val="Arial"/>
    </font>
    <font>
      <b/>
      <color rgb="FF666666"/>
      <name val="Arial"/>
    </font>
    <font>
      <color rgb="FF666666"/>
      <name val="Arial"/>
      <scheme val="minor"/>
    </font>
    <font>
      <u/>
      <color rgb="FF1155CC"/>
      <name val="Arial"/>
    </font>
    <font>
      <u/>
      <color rgb="FF1155CC"/>
      <name val="Arial"/>
    </font>
    <font>
      <sz val="10.0"/>
      <color rgb="FF444444"/>
      <name val="Arial"/>
    </font>
    <font>
      <u/>
      <color rgb="FF1155CC"/>
      <name val="Arial"/>
    </font>
    <font>
      <color rgb="FF333333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sz val="9.0"/>
      <color rgb="FF333333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18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B7E1CD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D9D2E9"/>
        <bgColor rgb="FFD9D2E9"/>
      </patternFill>
    </fill>
    <fill>
      <patternFill patternType="solid">
        <fgColor rgb="FFCC4125"/>
        <bgColor rgb="FFCC4125"/>
      </patternFill>
    </fill>
    <fill>
      <patternFill patternType="solid">
        <fgColor rgb="FFF2FDFF"/>
        <bgColor rgb="FFF2FD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2" fontId="1" numFmtId="0" xfId="0" applyAlignment="1" applyFont="1">
      <alignment shrinkToFit="0" wrapText="0"/>
    </xf>
    <xf borderId="0" fillId="2" fontId="1" numFmtId="164" xfId="0" applyFont="1" applyNumberFormat="1"/>
    <xf borderId="0" fillId="3" fontId="1" numFmtId="165" xfId="0" applyFill="1" applyFont="1" applyNumberFormat="1"/>
    <xf borderId="0" fillId="2" fontId="1" numFmtId="0" xfId="0" applyAlignment="1" applyFont="1">
      <alignment shrinkToFit="0" wrapText="0"/>
    </xf>
    <xf borderId="0" fillId="2" fontId="1" numFmtId="0" xfId="0" applyFont="1"/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165" xfId="0" applyAlignment="1" applyFont="1" applyNumberFormat="1">
      <alignment shrinkToFit="0" wrapText="0"/>
    </xf>
    <xf borderId="0" fillId="0" fontId="1" numFmtId="164" xfId="0" applyFont="1" applyNumberFormat="1"/>
    <xf borderId="0" fillId="0" fontId="1" numFmtId="0" xfId="0" applyAlignment="1" applyFont="1">
      <alignment readingOrder="0"/>
    </xf>
    <xf borderId="0" fillId="3" fontId="1" numFmtId="0" xfId="0" applyFont="1"/>
    <xf borderId="0" fillId="3" fontId="3" numFmtId="0" xfId="0" applyAlignment="1" applyFont="1">
      <alignment readingOrder="0"/>
    </xf>
    <xf borderId="0" fillId="3" fontId="1" numFmtId="165" xfId="0" applyAlignment="1" applyFont="1" applyNumberFormat="1">
      <alignment shrinkToFit="0" wrapText="0"/>
    </xf>
    <xf borderId="0" fillId="3" fontId="1" numFmtId="164" xfId="0" applyFont="1" applyNumberFormat="1"/>
    <xf borderId="0" fillId="3" fontId="1" numFmtId="0" xfId="0" applyAlignment="1" applyFont="1">
      <alignment readingOrder="0"/>
    </xf>
    <xf borderId="0" fillId="3" fontId="1" numFmtId="0" xfId="0" applyFont="1"/>
    <xf borderId="0" fillId="0" fontId="1" numFmtId="0" xfId="0" applyFont="1"/>
    <xf borderId="0" fillId="0" fontId="4" numFmtId="165" xfId="0" applyAlignment="1" applyFont="1" applyNumberFormat="1">
      <alignment shrinkToFit="0" wrapText="0"/>
    </xf>
    <xf borderId="0" fillId="0" fontId="5" numFmtId="0" xfId="0" applyAlignment="1" applyFont="1">
      <alignment readingOrder="0"/>
    </xf>
    <xf borderId="0" fillId="0" fontId="6" numFmtId="0" xfId="0" applyAlignment="1" applyFont="1">
      <alignment shrinkToFit="0" wrapText="0"/>
    </xf>
    <xf borderId="0" fillId="0" fontId="1" numFmtId="0" xfId="0" applyAlignment="1" applyFont="1">
      <alignment shrinkToFit="0" wrapText="0"/>
    </xf>
    <xf borderId="0" fillId="0" fontId="7" numFmtId="0" xfId="0" applyAlignment="1" applyFont="1">
      <alignment readingOrder="0" shrinkToFit="0" wrapText="0"/>
    </xf>
    <xf borderId="0" fillId="0" fontId="8" numFmtId="165" xfId="0" applyAlignment="1" applyFont="1" applyNumberFormat="1">
      <alignment readingOrder="0" shrinkToFit="0" wrapText="0"/>
    </xf>
    <xf borderId="0" fillId="0" fontId="1" numFmtId="164" xfId="0" applyAlignment="1" applyFont="1" applyNumberFormat="1">
      <alignment readingOrder="0"/>
    </xf>
    <xf borderId="0" fillId="0" fontId="9" numFmtId="0" xfId="0" applyAlignment="1" applyFont="1">
      <alignment readingOrder="0" shrinkToFit="0" wrapText="0"/>
    </xf>
    <xf borderId="0" fillId="0" fontId="1" numFmtId="0" xfId="0" applyAlignment="1" applyFont="1">
      <alignment readingOrder="0"/>
    </xf>
    <xf borderId="0" fillId="4" fontId="1" numFmtId="165" xfId="0" applyAlignment="1" applyFill="1" applyFont="1" applyNumberFormat="1">
      <alignment readingOrder="0"/>
    </xf>
    <xf borderId="0" fillId="5" fontId="10" numFmtId="164" xfId="0" applyAlignment="1" applyFill="1" applyFont="1" applyNumberFormat="1">
      <alignment readingOrder="0"/>
    </xf>
    <xf borderId="0" fillId="0" fontId="11" numFmtId="0" xfId="0" applyAlignment="1" applyFont="1">
      <alignment readingOrder="0" shrinkToFit="0" wrapText="0"/>
    </xf>
    <xf borderId="0" fillId="6" fontId="1" numFmtId="0" xfId="0" applyAlignment="1" applyFill="1" applyFont="1">
      <alignment readingOrder="0"/>
    </xf>
    <xf borderId="0" fillId="6" fontId="12" numFmtId="0" xfId="0" applyAlignment="1" applyFont="1">
      <alignment readingOrder="0" shrinkToFit="0" wrapText="0"/>
    </xf>
    <xf borderId="0" fillId="6" fontId="1" numFmtId="164" xfId="0" applyAlignment="1" applyFont="1" applyNumberFormat="1">
      <alignment readingOrder="0"/>
    </xf>
    <xf borderId="0" fillId="6" fontId="1" numFmtId="165" xfId="0" applyFont="1" applyNumberFormat="1"/>
    <xf borderId="0" fillId="6" fontId="1" numFmtId="0" xfId="0" applyFont="1"/>
    <xf borderId="0" fillId="0" fontId="1" numFmtId="0" xfId="0" applyAlignment="1" applyFont="1">
      <alignment readingOrder="0" shrinkToFit="0" wrapText="0"/>
    </xf>
    <xf borderId="0" fillId="0" fontId="13" numFmtId="0" xfId="0" applyAlignment="1" applyFont="1">
      <alignment readingOrder="0" shrinkToFit="0" wrapText="0"/>
    </xf>
    <xf borderId="0" fillId="0" fontId="1" numFmtId="0" xfId="0" applyAlignment="1" applyFont="1">
      <alignment readingOrder="0" shrinkToFit="0" wrapText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 shrinkToFit="0" wrapText="0"/>
    </xf>
    <xf borderId="0" fillId="0" fontId="16" numFmtId="0" xfId="0" applyAlignment="1" applyFont="1">
      <alignment shrinkToFit="0" wrapText="0"/>
    </xf>
    <xf borderId="0" fillId="7" fontId="1" numFmtId="0" xfId="0" applyAlignment="1" applyFill="1" applyFont="1">
      <alignment readingOrder="0"/>
    </xf>
    <xf borderId="0" fillId="0" fontId="17" numFmtId="0" xfId="0" applyAlignment="1" applyFont="1">
      <alignment shrinkToFit="0" wrapText="0"/>
    </xf>
    <xf borderId="0" fillId="6" fontId="18" numFmtId="0" xfId="0" applyAlignment="1" applyFont="1">
      <alignment shrinkToFit="0" wrapText="0"/>
    </xf>
    <xf borderId="0" fillId="6" fontId="19" numFmtId="0" xfId="0" applyAlignment="1" applyFont="1">
      <alignment readingOrder="0" shrinkToFit="0" wrapText="0"/>
    </xf>
    <xf borderId="0" fillId="6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0" fillId="6" fontId="22" numFmtId="0" xfId="0" applyAlignment="1" applyFont="1">
      <alignment readingOrder="0" shrinkToFit="0" wrapText="0"/>
    </xf>
    <xf borderId="0" fillId="8" fontId="1" numFmtId="0" xfId="0" applyAlignment="1" applyFill="1" applyFont="1">
      <alignment readingOrder="0"/>
    </xf>
    <xf borderId="0" fillId="0" fontId="23" numFmtId="0" xfId="0" applyAlignment="1" applyFont="1">
      <alignment readingOrder="0"/>
    </xf>
    <xf borderId="0" fillId="5" fontId="24" numFmtId="0" xfId="0" applyAlignment="1" applyFont="1">
      <alignment horizontal="center"/>
    </xf>
    <xf borderId="0" fillId="5" fontId="24" numFmtId="0" xfId="0" applyFont="1"/>
    <xf borderId="0" fillId="5" fontId="25" numFmtId="165" xfId="0" applyFont="1" applyNumberFormat="1"/>
    <xf borderId="0" fillId="5" fontId="24" numFmtId="164" xfId="0" applyAlignment="1" applyFont="1" applyNumberFormat="1">
      <alignment horizontal="right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Font="1"/>
    <xf borderId="0" fillId="0" fontId="26" numFmtId="165" xfId="0" applyAlignment="1" applyFont="1" applyNumberFormat="1">
      <alignment readingOrder="0" shrinkToFit="0" wrapText="0"/>
    </xf>
    <xf borderId="0" fillId="0" fontId="1" numFmtId="164" xfId="0" applyFont="1" applyNumberFormat="1"/>
    <xf borderId="0" fillId="9" fontId="1" numFmtId="0" xfId="0" applyFill="1" applyFont="1"/>
    <xf borderId="0" fillId="9" fontId="27" numFmtId="0" xfId="0" applyAlignment="1" applyFont="1">
      <alignment readingOrder="0"/>
    </xf>
    <xf borderId="0" fillId="9" fontId="1" numFmtId="0" xfId="0" applyAlignment="1" applyFont="1">
      <alignment readingOrder="0" shrinkToFit="0" wrapText="0"/>
    </xf>
    <xf borderId="0" fillId="9" fontId="1" numFmtId="164" xfId="0" applyAlignment="1" applyFont="1" applyNumberFormat="1">
      <alignment readingOrder="0"/>
    </xf>
    <xf borderId="0" fillId="9" fontId="1" numFmtId="165" xfId="0" applyFont="1" applyNumberFormat="1"/>
    <xf borderId="0" fillId="3" fontId="27" numFmtId="0" xfId="0" applyAlignment="1" applyFont="1">
      <alignment readingOrder="0"/>
    </xf>
    <xf borderId="0" fillId="3" fontId="1" numFmtId="0" xfId="0" applyAlignment="1" applyFont="1">
      <alignment readingOrder="0" shrinkToFit="0" wrapText="0"/>
    </xf>
    <xf borderId="0" fillId="3" fontId="1" numFmtId="164" xfId="0" applyAlignment="1" applyFont="1" applyNumberFormat="1">
      <alignment readingOrder="0"/>
    </xf>
    <xf borderId="0" fillId="10" fontId="1" numFmtId="0" xfId="0" applyAlignment="1" applyFill="1" applyFont="1">
      <alignment readingOrder="0"/>
    </xf>
    <xf borderId="0" fillId="10" fontId="1" numFmtId="164" xfId="0" applyAlignment="1" applyFont="1" applyNumberFormat="1">
      <alignment readingOrder="0"/>
    </xf>
    <xf borderId="0" fillId="10" fontId="28" numFmtId="0" xfId="0" applyAlignment="1" applyFont="1">
      <alignment readingOrder="0" shrinkToFit="0" wrapText="0"/>
    </xf>
    <xf borderId="0" fillId="3" fontId="24" numFmtId="165" xfId="0" applyAlignment="1" applyFont="1" applyNumberFormat="1">
      <alignment horizontal="right" vertical="bottom"/>
    </xf>
    <xf borderId="0" fillId="0" fontId="24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10" fontId="29" numFmtId="0" xfId="0" applyAlignment="1" applyFont="1">
      <alignment readingOrder="0" shrinkToFit="0" wrapText="0"/>
    </xf>
    <xf borderId="0" fillId="10" fontId="1" numFmtId="0" xfId="0" applyAlignment="1" applyFont="1">
      <alignment readingOrder="0" shrinkToFit="0" wrapText="0"/>
    </xf>
    <xf borderId="0" fillId="5" fontId="24" numFmtId="0" xfId="0" applyAlignment="1" applyFont="1">
      <alignment readingOrder="0" vertical="bottom"/>
    </xf>
    <xf borderId="0" fillId="0" fontId="24" numFmtId="164" xfId="0" applyAlignment="1" applyFont="1" applyNumberFormat="1">
      <alignment horizontal="right" readingOrder="0" vertical="bottom"/>
    </xf>
    <xf borderId="0" fillId="0" fontId="24" numFmtId="0" xfId="0" applyAlignment="1" applyFont="1">
      <alignment readingOrder="0" vertical="bottom"/>
    </xf>
    <xf borderId="0" fillId="0" fontId="1" numFmtId="0" xfId="0" applyAlignment="1" applyFont="1">
      <alignment horizontal="left" readingOrder="0"/>
    </xf>
    <xf borderId="0" fillId="0" fontId="30" numFmtId="0" xfId="0" applyAlignment="1" applyFont="1">
      <alignment readingOrder="0"/>
    </xf>
    <xf borderId="0" fillId="0" fontId="24" numFmtId="0" xfId="0" applyAlignment="1" applyFont="1">
      <alignment horizontal="right" vertical="bottom"/>
    </xf>
    <xf borderId="0" fillId="11" fontId="31" numFmtId="0" xfId="0" applyAlignment="1" applyFill="1" applyFont="1">
      <alignment shrinkToFit="0" vertical="bottom" wrapText="0"/>
    </xf>
    <xf borderId="0" fillId="0" fontId="24" numFmtId="164" xfId="0" applyAlignment="1" applyFont="1" applyNumberFormat="1">
      <alignment horizontal="right" vertical="bottom"/>
    </xf>
    <xf borderId="0" fillId="12" fontId="32" numFmtId="0" xfId="0" applyAlignment="1" applyFill="1" applyFont="1">
      <alignment shrinkToFit="0" vertical="bottom" wrapText="0"/>
    </xf>
    <xf borderId="0" fillId="3" fontId="24" numFmtId="165" xfId="0" applyAlignment="1" applyFont="1" applyNumberFormat="1">
      <alignment horizontal="right" vertical="bottom"/>
    </xf>
    <xf borderId="0" fillId="9" fontId="1" numFmtId="0" xfId="0" applyAlignment="1" applyFont="1">
      <alignment readingOrder="0"/>
    </xf>
    <xf borderId="0" fillId="2" fontId="27" numFmtId="0" xfId="0" applyAlignment="1" applyFont="1">
      <alignment readingOrder="0"/>
    </xf>
    <xf borderId="0" fillId="2" fontId="1" numFmtId="164" xfId="0" applyAlignment="1" applyFont="1" applyNumberFormat="1">
      <alignment readingOrder="0"/>
    </xf>
    <xf borderId="0" fillId="2" fontId="1" numFmtId="165" xfId="0" applyFont="1" applyNumberFormat="1"/>
    <xf borderId="0" fillId="2" fontId="1" numFmtId="165" xfId="0" applyAlignment="1" applyFont="1" applyNumberFormat="1">
      <alignment readingOrder="0" shrinkToFit="0" wrapText="1"/>
    </xf>
    <xf borderId="0" fillId="5" fontId="1" numFmtId="165" xfId="0" applyAlignment="1" applyFont="1" applyNumberFormat="1">
      <alignment readingOrder="0" shrinkToFit="0" wrapText="1"/>
    </xf>
    <xf borderId="0" fillId="3" fontId="1" numFmtId="165" xfId="0" applyAlignment="1" applyFont="1" applyNumberFormat="1">
      <alignment readingOrder="0" shrinkToFit="0" wrapText="1"/>
    </xf>
    <xf borderId="0" fillId="2" fontId="1" numFmtId="165" xfId="0" applyAlignment="1" applyFont="1" applyNumberFormat="1">
      <alignment shrinkToFit="0" wrapText="1"/>
    </xf>
    <xf borderId="0" fillId="3" fontId="1" numFmtId="0" xfId="0" applyAlignment="1" applyFont="1">
      <alignment readingOrder="0" shrinkToFit="0" wrapText="1"/>
    </xf>
    <xf borderId="0" fillId="0" fontId="1" numFmtId="165" xfId="0" applyAlignment="1" applyFont="1" applyNumberFormat="1">
      <alignment readingOrder="0"/>
    </xf>
    <xf borderId="0" fillId="5" fontId="24" numFmtId="165" xfId="0" applyAlignment="1" applyFont="1" applyNumberFormat="1">
      <alignment horizontal="right"/>
    </xf>
    <xf borderId="0" fillId="5" fontId="24" numFmtId="0" xfId="0" applyAlignment="1" applyFont="1">
      <alignment readingOrder="0"/>
    </xf>
    <xf borderId="0" fillId="5" fontId="33" numFmtId="0" xfId="0" applyAlignment="1" applyFont="1">
      <alignment readingOrder="0"/>
    </xf>
    <xf borderId="0" fillId="5" fontId="24" numFmtId="165" xfId="0" applyAlignment="1" applyFont="1" applyNumberFormat="1">
      <alignment horizontal="right" readingOrder="0"/>
    </xf>
    <xf borderId="0" fillId="0" fontId="1" numFmtId="165" xfId="0" applyFont="1" applyNumberFormat="1"/>
    <xf borderId="0" fillId="2" fontId="1" numFmtId="165" xfId="0" applyAlignment="1" applyFont="1" applyNumberFormat="1">
      <alignment readingOrder="0"/>
    </xf>
    <xf borderId="0" fillId="12" fontId="34" numFmtId="165" xfId="0" applyAlignment="1" applyFont="1" applyNumberFormat="1">
      <alignment shrinkToFit="0" vertical="bottom" wrapText="0"/>
    </xf>
    <xf borderId="0" fillId="0" fontId="35" numFmtId="0" xfId="0" applyAlignment="1" applyFont="1">
      <alignment shrinkToFit="0" vertical="bottom" wrapText="0"/>
    </xf>
    <xf borderId="0" fillId="4" fontId="24" numFmtId="165" xfId="0" applyAlignment="1" applyFont="1" applyNumberFormat="1">
      <alignment horizontal="right" vertical="bottom"/>
    </xf>
    <xf borderId="0" fillId="5" fontId="36" numFmtId="164" xfId="0" applyAlignment="1" applyFont="1" applyNumberFormat="1">
      <alignment horizontal="right" vertical="bottom"/>
    </xf>
    <xf borderId="0" fillId="0" fontId="1" numFmtId="0" xfId="0" applyAlignment="1" applyFont="1">
      <alignment readingOrder="0"/>
    </xf>
    <xf borderId="0" fillId="5" fontId="37" numFmtId="0" xfId="0" applyAlignment="1" applyFont="1">
      <alignment shrinkToFit="0" vertical="bottom" wrapText="0"/>
    </xf>
    <xf borderId="0" fillId="0" fontId="38" numFmtId="0" xfId="0" applyAlignment="1" applyFont="1">
      <alignment readingOrder="0"/>
    </xf>
    <xf borderId="0" fillId="5" fontId="39" numFmtId="0" xfId="0" applyAlignment="1" applyFont="1">
      <alignment horizontal="left" readingOrder="0"/>
    </xf>
    <xf borderId="0" fillId="0" fontId="0" numFmtId="0" xfId="0" applyAlignment="1" applyFont="1">
      <alignment readingOrder="0"/>
    </xf>
    <xf borderId="0" fillId="5" fontId="40" numFmtId="0" xfId="0" applyAlignment="1" applyFont="1">
      <alignment readingOrder="0" shrinkToFit="0" wrapText="0"/>
    </xf>
    <xf borderId="0" fillId="0" fontId="24" numFmtId="0" xfId="0" applyAlignment="1" applyFont="1">
      <alignment horizontal="right" readingOrder="0" vertical="bottom"/>
    </xf>
    <xf borderId="0" fillId="0" fontId="41" numFmtId="0" xfId="0" applyAlignment="1" applyFont="1">
      <alignment readingOrder="0" vertical="bottom"/>
    </xf>
    <xf borderId="0" fillId="0" fontId="24" numFmtId="165" xfId="0" applyAlignment="1" applyFont="1" applyNumberFormat="1">
      <alignment horizontal="right" readingOrder="0" vertical="bottom"/>
    </xf>
    <xf borderId="0" fillId="5" fontId="42" numFmtId="0" xfId="0" applyAlignment="1" applyFont="1">
      <alignment horizontal="left" readingOrder="0" vertical="bottom"/>
    </xf>
    <xf borderId="0" fillId="5" fontId="43" numFmtId="0" xfId="0" applyAlignment="1" applyFont="1">
      <alignment horizontal="left" shrinkToFit="0" vertical="bottom" wrapText="0"/>
    </xf>
    <xf borderId="0" fillId="0" fontId="13" numFmtId="0" xfId="0" applyFont="1"/>
    <xf borderId="0" fillId="5" fontId="42" numFmtId="0" xfId="0" applyFont="1"/>
    <xf borderId="0" fillId="2" fontId="1" numFmtId="165" xfId="0" applyFont="1" applyNumberFormat="1"/>
    <xf borderId="0" fillId="3" fontId="1" numFmtId="165" xfId="0" applyFont="1" applyNumberFormat="1"/>
    <xf borderId="0" fillId="0" fontId="1" numFmtId="165" xfId="0" applyFont="1" applyNumberFormat="1"/>
    <xf borderId="0" fillId="0" fontId="1" numFmtId="165" xfId="0" applyAlignment="1" applyFont="1" applyNumberFormat="1">
      <alignment readingOrder="0"/>
    </xf>
    <xf borderId="0" fillId="0" fontId="1" numFmtId="165" xfId="0" applyFont="1" applyNumberFormat="1"/>
    <xf borderId="0" fillId="2" fontId="1" numFmtId="165" xfId="0" applyAlignment="1" applyFont="1" applyNumberFormat="1">
      <alignment readingOrder="0"/>
    </xf>
    <xf borderId="0" fillId="0" fontId="1" numFmtId="166" xfId="0" applyFont="1" applyNumberFormat="1"/>
    <xf borderId="0" fillId="0" fontId="24" numFmtId="0" xfId="0" applyAlignment="1" applyFont="1">
      <alignment horizontal="right" vertical="bottom"/>
    </xf>
    <xf borderId="0" fillId="11" fontId="44" numFmtId="0" xfId="0" applyAlignment="1" applyFont="1">
      <alignment shrinkToFit="0" vertical="bottom" wrapText="0"/>
    </xf>
    <xf borderId="0" fillId="0" fontId="45" numFmtId="0" xfId="0" applyAlignment="1" applyFont="1">
      <alignment vertical="bottom"/>
    </xf>
    <xf borderId="0" fillId="13" fontId="24" numFmtId="0" xfId="0" applyAlignment="1" applyFill="1" applyFont="1">
      <alignment vertical="bottom"/>
    </xf>
    <xf borderId="0" fillId="6" fontId="24" numFmtId="0" xfId="0" applyAlignment="1" applyFont="1">
      <alignment horizontal="right" vertical="bottom"/>
    </xf>
    <xf borderId="0" fillId="6" fontId="24" numFmtId="0" xfId="0" applyAlignment="1" applyFont="1">
      <alignment vertical="bottom"/>
    </xf>
    <xf borderId="0" fillId="6" fontId="24" numFmtId="164" xfId="0" applyAlignment="1" applyFont="1" applyNumberFormat="1">
      <alignment horizontal="right" vertical="bottom"/>
    </xf>
    <xf borderId="0" fillId="6" fontId="24" numFmtId="165" xfId="0" applyAlignment="1" applyFont="1" applyNumberFormat="1">
      <alignment vertical="bottom"/>
    </xf>
    <xf borderId="0" fillId="6" fontId="24" numFmtId="0" xfId="0" applyAlignment="1" applyFont="1">
      <alignment vertical="bottom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1" fillId="0" fontId="1" numFmtId="165" xfId="0" applyAlignment="1" applyBorder="1" applyFont="1" applyNumberFormat="1">
      <alignment readingOrder="0"/>
    </xf>
    <xf borderId="1" fillId="3" fontId="1" numFmtId="165" xfId="0" applyBorder="1" applyFont="1" applyNumberFormat="1"/>
    <xf borderId="0" fillId="0" fontId="24" numFmtId="0" xfId="0" applyAlignment="1" applyFont="1">
      <alignment shrinkToFit="0" vertical="bottom" wrapText="0"/>
    </xf>
    <xf borderId="0" fillId="0" fontId="46" numFmtId="0" xfId="0" applyAlignment="1" applyFont="1">
      <alignment vertical="bottom"/>
    </xf>
    <xf borderId="0" fillId="0" fontId="47" numFmtId="0" xfId="0" applyAlignment="1" applyFont="1">
      <alignment shrinkToFit="0" vertical="bottom" wrapText="0"/>
    </xf>
    <xf borderId="0" fillId="0" fontId="48" numFmtId="0" xfId="0" applyAlignment="1" applyFont="1">
      <alignment vertical="bottom"/>
    </xf>
    <xf borderId="0" fillId="13" fontId="24" numFmtId="0" xfId="0" applyAlignment="1" applyFont="1">
      <alignment vertical="bottom"/>
    </xf>
    <xf borderId="0" fillId="0" fontId="24" numFmtId="0" xfId="0" applyAlignment="1" applyFont="1">
      <alignment shrinkToFit="0" vertical="bottom" wrapText="0"/>
    </xf>
    <xf borderId="0" fillId="6" fontId="24" numFmtId="0" xfId="0" applyAlignment="1" applyFont="1">
      <alignment horizontal="right" vertical="bottom"/>
    </xf>
    <xf borderId="0" fillId="6" fontId="49" numFmtId="0" xfId="0" applyAlignment="1" applyFont="1">
      <alignment shrinkToFit="0" vertical="bottom" wrapText="0"/>
    </xf>
    <xf borderId="0" fillId="6" fontId="50" numFmtId="0" xfId="0" applyAlignment="1" applyFont="1">
      <alignment shrinkToFit="0" vertical="bottom" wrapText="0"/>
    </xf>
    <xf borderId="1" fillId="14" fontId="1" numFmtId="165" xfId="0" applyBorder="1" applyFill="1" applyFont="1" applyNumberFormat="1"/>
    <xf borderId="1" fillId="14" fontId="1" numFmtId="0" xfId="0" applyBorder="1" applyFont="1"/>
    <xf borderId="1" fillId="14" fontId="1" numFmtId="0" xfId="0" applyAlignment="1" applyBorder="1" applyFont="1">
      <alignment readingOrder="0"/>
    </xf>
    <xf borderId="0" fillId="15" fontId="51" numFmtId="0" xfId="0" applyAlignment="1" applyFill="1" applyFont="1">
      <alignment shrinkToFit="0" vertical="bottom" wrapText="0"/>
    </xf>
    <xf borderId="0" fillId="3" fontId="24" numFmtId="165" xfId="0" applyAlignment="1" applyFont="1" applyNumberFormat="1">
      <alignment vertical="bottom"/>
    </xf>
    <xf borderId="0" fillId="12" fontId="52" numFmtId="0" xfId="0" applyAlignment="1" applyFont="1">
      <alignment shrinkToFit="0" vertical="bottom" wrapText="0"/>
    </xf>
    <xf borderId="2" fillId="0" fontId="53" numFmtId="0" xfId="0" applyAlignment="1" applyBorder="1" applyFont="1">
      <alignment horizontal="left" readingOrder="0" shrinkToFit="0" wrapText="1"/>
    </xf>
    <xf borderId="1" fillId="0" fontId="53" numFmtId="0" xfId="0" applyAlignment="1" applyBorder="1" applyFont="1">
      <alignment horizontal="left" readingOrder="0" shrinkToFit="0" wrapText="1"/>
    </xf>
    <xf borderId="1" fillId="0" fontId="53" numFmtId="0" xfId="0" applyAlignment="1" applyBorder="1" applyFont="1">
      <alignment horizontal="right" readingOrder="0" shrinkToFit="0" wrapText="1"/>
    </xf>
    <xf borderId="1" fillId="0" fontId="54" numFmtId="0" xfId="0" applyAlignment="1" applyBorder="1" applyFont="1">
      <alignment horizontal="left" readingOrder="0" shrinkToFit="0" wrapText="1"/>
    </xf>
    <xf borderId="1" fillId="0" fontId="55" numFmtId="0" xfId="0" applyAlignment="1" applyBorder="1" applyFont="1">
      <alignment horizontal="left" shrinkToFit="0" vertical="bottom" wrapText="1"/>
    </xf>
    <xf borderId="1" fillId="0" fontId="54" numFmtId="0" xfId="0" applyAlignment="1" applyBorder="1" applyFont="1">
      <alignment horizontal="right" readingOrder="0" shrinkToFit="0" wrapText="1"/>
    </xf>
    <xf borderId="1" fillId="2" fontId="55" numFmtId="0" xfId="0" applyAlignment="1" applyBorder="1" applyFont="1">
      <alignment horizontal="left" shrinkToFit="0" vertical="bottom" wrapText="1"/>
    </xf>
    <xf borderId="0" fillId="15" fontId="56" numFmtId="0" xfId="0" applyAlignment="1" applyFont="1">
      <alignment shrinkToFit="0" vertical="bottom" wrapText="0"/>
    </xf>
    <xf borderId="0" fillId="5" fontId="24" numFmtId="0" xfId="0" applyAlignment="1" applyFont="1">
      <alignment horizontal="right" readingOrder="0" vertical="bottom"/>
    </xf>
    <xf borderId="0" fillId="5" fontId="24" numFmtId="0" xfId="0" applyAlignment="1" applyFont="1">
      <alignment vertical="bottom"/>
    </xf>
    <xf borderId="0" fillId="5" fontId="24" numFmtId="0" xfId="0" applyAlignment="1" applyFont="1">
      <alignment vertical="bottom"/>
    </xf>
    <xf borderId="0" fillId="15" fontId="57" numFmtId="165" xfId="0" applyAlignment="1" applyFont="1" applyNumberFormat="1">
      <alignment shrinkToFit="0" vertical="bottom" wrapText="0"/>
    </xf>
    <xf borderId="0" fillId="5" fontId="24" numFmtId="164" xfId="0" applyAlignment="1" applyFont="1" applyNumberFormat="1">
      <alignment horizontal="right" vertical="bottom"/>
    </xf>
    <xf borderId="0" fillId="0" fontId="24" numFmtId="165" xfId="0" applyAlignment="1" applyFont="1" applyNumberFormat="1">
      <alignment horizontal="right" vertical="bottom"/>
    </xf>
    <xf borderId="0" fillId="0" fontId="1" numFmtId="166" xfId="0" applyAlignment="1" applyFont="1" applyNumberFormat="1">
      <alignment readingOrder="0"/>
    </xf>
    <xf borderId="1" fillId="7" fontId="1" numFmtId="0" xfId="0" applyAlignment="1" applyBorder="1" applyFont="1">
      <alignment readingOrder="0"/>
    </xf>
    <xf borderId="0" fillId="0" fontId="24" numFmtId="165" xfId="0" applyAlignment="1" applyFont="1" applyNumberFormat="1">
      <alignment horizontal="right" vertical="bottom"/>
    </xf>
    <xf borderId="1" fillId="7" fontId="30" numFmtId="0" xfId="0" applyBorder="1" applyFont="1"/>
    <xf borderId="1" fillId="7" fontId="24" numFmtId="0" xfId="0" applyAlignment="1" applyBorder="1" applyFont="1">
      <alignment vertical="bottom"/>
    </xf>
    <xf borderId="1" fillId="7" fontId="58" numFmtId="0" xfId="0" applyAlignment="1" applyBorder="1" applyFont="1">
      <alignment horizontal="left" readingOrder="0"/>
    </xf>
    <xf borderId="0" fillId="5" fontId="24" numFmtId="0" xfId="0" applyAlignment="1" applyFont="1">
      <alignment vertical="bottom"/>
    </xf>
    <xf borderId="1" fillId="7" fontId="1" numFmtId="0" xfId="0" applyBorder="1" applyFont="1"/>
    <xf borderId="0" fillId="0" fontId="59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bottom"/>
    </xf>
    <xf borderId="1" fillId="16" fontId="1" numFmtId="0" xfId="0" applyAlignment="1" applyBorder="1" applyFill="1" applyFont="1">
      <alignment readingOrder="0"/>
    </xf>
    <xf borderId="1" fillId="16" fontId="24" numFmtId="0" xfId="0" applyAlignment="1" applyBorder="1" applyFont="1">
      <alignment readingOrder="0" vertical="bottom"/>
    </xf>
    <xf borderId="1" fillId="7" fontId="24" numFmtId="0" xfId="0" applyAlignment="1" applyBorder="1" applyFont="1">
      <alignment horizontal="left"/>
    </xf>
    <xf borderId="1" fillId="7" fontId="60" numFmtId="0" xfId="0" applyAlignment="1" applyBorder="1" applyFont="1">
      <alignment vertical="bottom"/>
    </xf>
    <xf borderId="0" fillId="5" fontId="61" numFmtId="0" xfId="0" applyAlignment="1" applyFont="1">
      <alignment vertical="bottom"/>
    </xf>
    <xf borderId="0" fillId="5" fontId="24" numFmtId="165" xfId="0" applyAlignment="1" applyFont="1" applyNumberFormat="1">
      <alignment horizontal="right"/>
    </xf>
    <xf borderId="1" fillId="5" fontId="24" numFmtId="0" xfId="0" applyAlignment="1" applyBorder="1" applyFont="1">
      <alignment horizontal="left" readingOrder="0"/>
    </xf>
    <xf borderId="1" fillId="5" fontId="60" numFmtId="0" xfId="0" applyAlignment="1" applyBorder="1" applyFont="1">
      <alignment vertical="bottom"/>
    </xf>
    <xf borderId="1" fillId="5" fontId="24" numFmtId="0" xfId="0" applyAlignment="1" applyBorder="1" applyFont="1">
      <alignment readingOrder="0" vertical="bottom"/>
    </xf>
    <xf borderId="0" fillId="5" fontId="62" numFmtId="0" xfId="0" applyAlignment="1" applyFont="1">
      <alignment readingOrder="0" vertical="bottom"/>
    </xf>
    <xf borderId="0" fillId="17" fontId="24" numFmtId="0" xfId="0" applyAlignment="1" applyFill="1" applyFont="1">
      <alignment readingOrder="0" vertical="bottom"/>
    </xf>
    <xf borderId="0" fillId="5" fontId="24" numFmtId="0" xfId="0" applyAlignment="1" applyFont="1">
      <alignment readingOrder="0" vertical="bottom"/>
    </xf>
    <xf borderId="1" fillId="7" fontId="24" numFmtId="0" xfId="0" applyAlignment="1" applyBorder="1" applyFont="1">
      <alignment horizontal="right"/>
    </xf>
    <xf borderId="1" fillId="7" fontId="24" numFmtId="0" xfId="0" applyAlignment="1" applyBorder="1" applyFont="1">
      <alignment horizontal="center"/>
    </xf>
    <xf borderId="1" fillId="7" fontId="24" numFmtId="0" xfId="0" applyAlignment="1" applyBorder="1" applyFont="1">
      <alignment horizontal="center" readingOrder="0"/>
    </xf>
    <xf borderId="1" fillId="7" fontId="24" numFmtId="0" xfId="0" applyBorder="1" applyFont="1"/>
    <xf borderId="0" fillId="17" fontId="63" numFmtId="0" xfId="0" applyAlignment="1" applyFont="1">
      <alignment vertical="bottom"/>
    </xf>
    <xf borderId="0" fillId="17" fontId="24" numFmtId="165" xfId="0" applyAlignment="1" applyFont="1" applyNumberFormat="1">
      <alignment horizontal="right"/>
    </xf>
    <xf borderId="0" fillId="5" fontId="64" numFmtId="0" xfId="0" applyFont="1"/>
    <xf borderId="1" fillId="7" fontId="1" numFmtId="0" xfId="0" applyAlignment="1" applyBorder="1" applyFont="1">
      <alignment horizontal="left" readingOrder="0"/>
    </xf>
    <xf borderId="1" fillId="0" fontId="30" numFmtId="0" xfId="0" applyAlignment="1" applyBorder="1" applyFont="1">
      <alignment horizontal="center" readingOrder="0" vertical="center"/>
    </xf>
    <xf borderId="0" fillId="5" fontId="65" numFmtId="0" xfId="0" applyAlignment="1" applyFont="1">
      <alignment readingOrder="0"/>
    </xf>
    <xf borderId="0" fillId="11" fontId="66" numFmtId="0" xfId="0" applyAlignment="1" applyFont="1">
      <alignment shrinkToFit="0" vertical="bottom" wrapText="0"/>
    </xf>
    <xf borderId="0" fillId="5" fontId="24" numFmtId="0" xfId="0" applyAlignment="1" applyFont="1">
      <alignment horizontal="right" vertical="bottom"/>
    </xf>
    <xf borderId="0" fillId="5" fontId="67" numFmtId="0" xfId="0" applyAlignment="1" applyFont="1">
      <alignment shrinkToFit="0" vertical="bottom" wrapText="0"/>
    </xf>
    <xf borderId="0" fillId="12" fontId="24" numFmtId="0" xfId="0" applyAlignment="1" applyFont="1">
      <alignment shrinkToFit="0" vertical="bottom" wrapText="0"/>
    </xf>
    <xf borderId="0" fillId="0" fontId="68" numFmtId="0" xfId="0" applyAlignment="1" applyFont="1">
      <alignment shrinkToFit="0" vertical="bottom" wrapText="0"/>
    </xf>
    <xf borderId="0" fillId="11" fontId="69" numFmtId="0" xfId="0" applyAlignment="1" applyFont="1">
      <alignment vertical="bottom"/>
    </xf>
    <xf borderId="0" fillId="12" fontId="70" numFmtId="0" xfId="0" applyAlignment="1" applyFont="1">
      <alignment vertical="bottom"/>
    </xf>
    <xf borderId="0" fillId="11" fontId="71" numFmtId="0" xfId="0" applyAlignment="1" applyFont="1">
      <alignment vertical="bottom"/>
    </xf>
    <xf borderId="0" fillId="11" fontId="72" numFmtId="0" xfId="0" applyAlignment="1" applyFont="1">
      <alignment shrinkToFit="0" vertical="bottom" wrapText="0"/>
    </xf>
  </cellXfs>
  <cellStyles count="1">
    <cellStyle xfId="0" name="Normal" builtinId="0"/>
  </cellStyles>
  <dxfs count="8"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2FDFF"/>
          <bgColor rgb="FFF2FDFF"/>
        </patternFill>
      </fill>
      <border/>
    </dxf>
  </dxfs>
  <tableStyles count="12">
    <tableStyle count="2" pivot="0" name="All Purchases-style">
      <tableStyleElement dxfId="6" type="firstRowStripe"/>
      <tableStyleElement dxfId="7" type="secondRowStripe"/>
    </tableStyle>
    <tableStyle count="2" pivot="0" name="All Purchases-style 2">
      <tableStyleElement dxfId="6" type="firstRowStripe"/>
      <tableStyleElement dxfId="7" type="secondRowStripe"/>
    </tableStyle>
    <tableStyle count="2" pivot="0" name="All Purchases-style 3">
      <tableStyleElement dxfId="6" type="firstRowStripe"/>
      <tableStyleElement dxfId="7" type="secondRowStripe"/>
    </tableStyle>
    <tableStyle count="2" pivot="0" name="All Purchases-style 4">
      <tableStyleElement dxfId="7" type="firstRowStripe"/>
      <tableStyleElement dxfId="6" type="secondRowStripe"/>
    </tableStyle>
    <tableStyle count="2" pivot="0" name="All Purchases-style 5">
      <tableStyleElement dxfId="7" type="firstRowStripe"/>
      <tableStyleElement dxfId="6" type="secondRowStripe"/>
    </tableStyle>
    <tableStyle count="2" pivot="0" name="Speaker-style">
      <tableStyleElement dxfId="6" type="firstRowStripe"/>
      <tableStyleElement dxfId="7" type="secondRowStripe"/>
    </tableStyle>
    <tableStyle count="2" pivot="0" name="Light-style">
      <tableStyleElement dxfId="6" type="firstRowStripe"/>
      <tableStyleElement dxfId="7" type="secondRowStripe"/>
    </tableStyle>
    <tableStyle count="2" pivot="0" name="Window Shade - old-style">
      <tableStyleElement dxfId="6" type="firstRowStripe"/>
      <tableStyleElement dxfId="7" type="secondRowStripe"/>
    </tableStyle>
    <tableStyle count="2" pivot="0" name="Window Shade - old-style 2">
      <tableStyleElement dxfId="6" type="firstRowStripe"/>
      <tableStyleElement dxfId="7" type="secondRowStripe"/>
    </tableStyle>
    <tableStyle count="2" pivot="0" name="Window Shade - old-style 3">
      <tableStyleElement dxfId="7" type="firstRowStripe"/>
      <tableStyleElement dxfId="6" type="secondRowStripe"/>
    </tableStyle>
    <tableStyle count="2" pivot="0" name="Shades-style">
      <tableStyleElement dxfId="6" type="firstRowStripe"/>
      <tableStyleElement dxfId="7" type="secondRowStripe"/>
    </tableStyle>
    <tableStyle count="2" pivot="0" name="Pill Box-style">
      <tableStyleElement dxfId="7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57:F57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All Purchases-style" showColumnStripes="0" showFirstColumn="1" showLastColumn="1" showRowStripes="1"/>
</table>
</file>

<file path=xl/tables/table10.xml><?xml version="1.0" encoding="utf-8"?>
<table xmlns="http://schemas.openxmlformats.org/spreadsheetml/2006/main" headerRowCount="0" ref="A21:F22" displayName="Table_10" name="Table_10" id="10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Window Shade - old-style 3" showColumnStripes="0" showFirstColumn="1" showLastColumn="1" showRowStripes="1"/>
</table>
</file>

<file path=xl/tables/table11.xml><?xml version="1.0" encoding="utf-8"?>
<table xmlns="http://schemas.openxmlformats.org/spreadsheetml/2006/main" headerRowCount="0" ref="B10:F42" displayName="Table_11" name="Table_11" id="11">
  <tableColumns count="5">
    <tableColumn name="Column1" id="1"/>
    <tableColumn name="Column2" id="2"/>
    <tableColumn name="Column3" id="3"/>
    <tableColumn name="Column4" id="4"/>
    <tableColumn name="Column5" id="5"/>
  </tableColumns>
  <tableStyleInfo name="Shades-style" showColumnStripes="0" showFirstColumn="1" showLastColumn="1" showRowStripes="1"/>
</table>
</file>

<file path=xl/tables/table12.xml><?xml version="1.0" encoding="utf-8"?>
<table xmlns="http://schemas.openxmlformats.org/spreadsheetml/2006/main" headerRowCount="0" ref="A12:F12" displayName="Table_12" name="Table_12" id="1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Pill Box-style" showColumnStripes="0" showFirstColumn="1" showLastColumn="1" showRowStripes="1"/>
</table>
</file>

<file path=xl/tables/table2.xml><?xml version="1.0" encoding="utf-8"?>
<table xmlns="http://schemas.openxmlformats.org/spreadsheetml/2006/main" headerRowCount="0" ref="A90:G90" displayName="Table_2" name="Table_2" id="2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All Purchases-style 2" showColumnStripes="0" showFirstColumn="1" showLastColumn="1" showRowStripes="1"/>
</table>
</file>

<file path=xl/tables/table3.xml><?xml version="1.0" encoding="utf-8"?>
<table xmlns="http://schemas.openxmlformats.org/spreadsheetml/2006/main" headerRowCount="0" ref="A92:F92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All Purchases-style 3" showColumnStripes="0" showFirstColumn="1" showLastColumn="1" showRowStripes="1"/>
</table>
</file>

<file path=xl/tables/table4.xml><?xml version="1.0" encoding="utf-8"?>
<table xmlns="http://schemas.openxmlformats.org/spreadsheetml/2006/main" headerRowCount="0" ref="A99:G99" displayName="Table_4" name="Table_4" id="4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All Purchases-style 4" showColumnStripes="0" showFirstColumn="1" showLastColumn="1" showRowStripes="1"/>
</table>
</file>

<file path=xl/tables/table5.xml><?xml version="1.0" encoding="utf-8"?>
<table xmlns="http://schemas.openxmlformats.org/spreadsheetml/2006/main" headerRowCount="0" ref="A100:F108" displayName="Table_5" 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All Purchases-style 5" showColumnStripes="0" showFirstColumn="1" showLastColumn="1" showRowStripes="1"/>
</table>
</file>

<file path=xl/tables/table6.xml><?xml version="1.0" encoding="utf-8"?>
<table xmlns="http://schemas.openxmlformats.org/spreadsheetml/2006/main" headerRowCount="0" ref="A15:G16" displayName="Table_6" name="Table_6" id="6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Speaker-style" showColumnStripes="0" showFirstColumn="1" showLastColumn="1" showRowStripes="1"/>
</table>
</file>

<file path=xl/tables/table7.xml><?xml version="1.0" encoding="utf-8"?>
<table xmlns="http://schemas.openxmlformats.org/spreadsheetml/2006/main" headerRowCount="0" ref="A14:F14" displayName="Table_7" name="Table_7" id="7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Light-style" showColumnStripes="0" showFirstColumn="1" showLastColumn="1" showRowStripes="1"/>
</table>
</file>

<file path=xl/tables/table8.xml><?xml version="1.0" encoding="utf-8"?>
<table xmlns="http://schemas.openxmlformats.org/spreadsheetml/2006/main" headerRowCount="0" ref="B13:F14" displayName="Table_8" name="Table_8" id="8">
  <tableColumns count="5">
    <tableColumn name="Column1" id="1"/>
    <tableColumn name="Column2" id="2"/>
    <tableColumn name="Column3" id="3"/>
    <tableColumn name="Column4" id="4"/>
    <tableColumn name="Column5" id="5"/>
  </tableColumns>
  <tableStyleInfo name="Window Shade - old-style" showColumnStripes="0" showFirstColumn="1" showLastColumn="1" showRowStripes="1"/>
</table>
</file>

<file path=xl/tables/table9.xml><?xml version="1.0" encoding="utf-8"?>
<table xmlns="http://schemas.openxmlformats.org/spreadsheetml/2006/main" headerRowCount="0" ref="M13:O15" displayName="Table_9" name="Table_9" id="9">
  <tableColumns count="3">
    <tableColumn name="Column1" id="1"/>
    <tableColumn name="Column2" id="2"/>
    <tableColumn name="Column3" id="3"/>
  </tableColumns>
  <tableStyleInfo name="Window Shade - old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LsW7cQzz4HfxpSyrf5Hw5G4ZuuvnzoEH1rEHO0Vf-e8/edit?gid=434980148" TargetMode="External"/><Relationship Id="rId190" Type="http://schemas.openxmlformats.org/officeDocument/2006/relationships/hyperlink" Target="https://docs.google.com/spreadsheets/d/1gFw2eEOu4J-QNhljoJd8u7wKGaJ-FdaR/edit?gid=601710014" TargetMode="External"/><Relationship Id="rId42" Type="http://schemas.openxmlformats.org/officeDocument/2006/relationships/hyperlink" Target="https://docs.google.com/spreadsheets/d/1LsW7cQzz4HfxpSyrf5Hw5G4ZuuvnzoEH1rEHO0Vf-e8/edit?gid=434980148" TargetMode="External"/><Relationship Id="rId41" Type="http://schemas.openxmlformats.org/officeDocument/2006/relationships/hyperlink" Target="https://www.amazon.com/Electret-Microphone-Amplifier-Adjustable-Breakout/dp/B08N4FNFTR/ref=sr_1_2_sspa?crid=34X4Y68YHPN2Z&amp;dib=eyJ2IjoiMSJ9.miTHA5BTaK0nXTKvTIOuIF8gagjbWPSO7Qd0Xo-WAnr3UNUo4AMIG5K0OC20MMoDArUQnyMSxFGFxi5Vupw_lg04ZQPNuVyah-ceNPW197BhxD1wG_J6nf0I8IuITmd2dZ96rpTOsdxk_3tpIwnWAnkbRc3q5_eUZi6tQ_gJolpdBxD4dz6PnjQzHJ0h88H4HXAL3ZJafewgpGlIODTrOdqYL_9CIEFXLPr2YrPI5LE.3X5r7JwPrwn3ztEnxZEgJwd03jlNPQBFb-mNjHxo8WA&amp;dib_tag=se&amp;keywords=MAX4466+Microphone+Preamp+Module&amp;qid=1730922569&amp;sprefix=max4466+microphone+preamp+module%2Caps%2C201&amp;sr=8-2-spons&amp;sp_csd=d2lkZ2V0TmFtZT1zcF9hdGY&amp;psc=1" TargetMode="External"/><Relationship Id="rId44" Type="http://schemas.openxmlformats.org/officeDocument/2006/relationships/hyperlink" Target="https://docs.google.com/spreadsheets/d/1LsW7cQzz4HfxpSyrf5Hw5G4ZuuvnzoEH1rEHO0Vf-e8/edit?gid=434980148" TargetMode="External"/><Relationship Id="rId194" Type="http://schemas.openxmlformats.org/officeDocument/2006/relationships/hyperlink" Target="https://docs.google.com/spreadsheets/d/1bCYYv2BGZ9TIfuWgp2xLFD08oK1jdnLY/edit?gid=1632599842" TargetMode="External"/><Relationship Id="rId43" Type="http://schemas.openxmlformats.org/officeDocument/2006/relationships/hyperlink" Target="https://www.amazon.com/HiLetgo%C2%AE-PAM8403-Digital-Amplifier-2-5-5V/dp/B00LODGV64/ref=sr_1_3?crid=3KM7FH8REJ3O2&amp;dib=eyJ2IjoiMSJ9.nd4mv5o6mM8qjeCZf8n9gncRmQbLb2zcEWgaqWVqRr89sOCNPewh5E1Ey4fC_llLlRZ_4PWsXt4NDcoQ7sWsJY_SyckKyoCZgJH6OM3EC2ZK8o6BqUBM2ZlmbnRgQ748ew_j15xZHl8JrcOrvxWSuLXQ4kM9cpQ9lDjFQ-VT9MnaLEX8PdYZwpj1Mu-rfQ3nYVM7bvSVtGcr5gLp1zZZNyyxKIUtp6-elhQjOMUDFus.ZsnJOEUV_ieNG_nAykNxyu8-BY3NrKd0_CuSKqFe3iw&amp;dib_tag=se&amp;keywords=PAM8403+Mini+Audio+Amplifier+Module&amp;qid=1730922599&amp;sprefix=pam8403+mini+audio+amplifier+module%2Caps%2C152&amp;sr=8-3" TargetMode="External"/><Relationship Id="rId193" Type="http://schemas.openxmlformats.org/officeDocument/2006/relationships/hyperlink" Target="https://www.ebay.com/itm/113835892439" TargetMode="External"/><Relationship Id="rId46" Type="http://schemas.openxmlformats.org/officeDocument/2006/relationships/hyperlink" Target="https://docs.google.com/spreadsheets/d/1LsW7cQzz4HfxpSyrf5Hw5G4ZuuvnzoEH1rEHO0Vf-e8/edit?gid=434980148" TargetMode="External"/><Relationship Id="rId192" Type="http://schemas.openxmlformats.org/officeDocument/2006/relationships/hyperlink" Target="https://docs.google.com/spreadsheets/d/1gFw2eEOu4J-QNhljoJd8u7wKGaJ-FdaR/edit?gid=601710014" TargetMode="External"/><Relationship Id="rId45" Type="http://schemas.openxmlformats.org/officeDocument/2006/relationships/hyperlink" Target="https://www.amazon.com/Loundspeaker-Interface-Electronic-Projects-Advertising/dp/B0D6XN8191/ref=sr_1_3?crid=282QVYAUX8O2J&amp;dib=eyJ2IjoiMSJ9.VVZ2mPAZS8X316OoS31ZTVaHwFe5BQZvHoR-2f1f3OKQynDFyaW0bsiSBlSSkrEc6YrjVovmAt-C6f5cpRWoMP2rrb5TgsgTF6hPC_Ho-S7oQ40sGhzw7ENmWaSUWc0CsI1FXicnf7g26OKTt0IB0n3X12Ymzrf6Tc0NZeX2FEUFM4Cx1kpD8beLD7jgDOBugRdjQpjs3UWxt-PlIn-X3aaEv37vsm_4v9QLsEjl1Ow.cTxrb5bkdtl7amLUHfzRqaQ_jZ4Pef-XppCuuaKlFSw&amp;dib_tag=se&amp;keywords=3W+4+Ohm+Micro+Speaker&amp;qid=1730922690&amp;sprefix=3w+4+ohm+micro+speaker%2Caps%2C315&amp;sr=8-3" TargetMode="External"/><Relationship Id="rId191" Type="http://schemas.openxmlformats.org/officeDocument/2006/relationships/hyperlink" Target="https://www.digikey.com/en/products/detail/glass-acoustic-innovations-co-ltd/BFC-4448-24-4-006/9842992" TargetMode="External"/><Relationship Id="rId48" Type="http://schemas.openxmlformats.org/officeDocument/2006/relationships/hyperlink" Target="https://docs.google.com/spreadsheets/d/1LsW7cQzz4HfxpSyrf5Hw5G4ZuuvnzoEH1rEHO0Vf-e8/edit?gid=434980148" TargetMode="External"/><Relationship Id="rId187" Type="http://schemas.openxmlformats.org/officeDocument/2006/relationships/hyperlink" Target="https://www.digikey.com/en/products/detail/phoenix-contact/1984617/950849" TargetMode="External"/><Relationship Id="rId47" Type="http://schemas.openxmlformats.org/officeDocument/2006/relationships/hyperlink" Target="https://www.amazon.com/Tegg-Tactile-Phone-Style-Arduino-Raspberry/dp/B07RY85MGF/ref=sr_1_1?crid=2PTV27GZIXL8P&amp;dib=eyJ2IjoiMSJ9.WjkbP0VJ74zqKR4wgOqePvWpyfz__pJx2uD0m1TVx9gatCa9M-cdmWm8BHwEkHBGIKxSXr7oKKwF6BzgoAwcG4KvjvSdizOpo77iD-IwdoOkXRkZPJ47KWV-ePPd1nYN9dck5NtWUsIuv7s7g4pJpAzjmgKrspqEUiKbmlI8jsZ_G4WjMON882bcdv9BhDrTUDITR5tGOGkkoEM2-yviyS6SlwSZf1i0jvqNX9BJHN4.57A8b92_Ra8Hkb1cFs0jrAAp_b6GbyZUFIn4dg3Cme0&amp;dib_tag=se&amp;keywords=Adafruit+4x3+Matrix+Keypad&amp;qid=1730922705&amp;sprefix=%2Caps%2C224&amp;sr=8-1" TargetMode="External"/><Relationship Id="rId186" Type="http://schemas.openxmlformats.org/officeDocument/2006/relationships/hyperlink" Target="https://docs.google.com/spreadsheets/d/1gFw2eEOu4J-QNhljoJd8u7wKGaJ-FdaR/edit?gid=601710014" TargetMode="External"/><Relationship Id="rId185" Type="http://schemas.openxmlformats.org/officeDocument/2006/relationships/hyperlink" Target="https://www.digikey.com/en/products/detail/bourns-inc/3296W-1-101LF/1088043" TargetMode="External"/><Relationship Id="rId49" Type="http://schemas.openxmlformats.org/officeDocument/2006/relationships/hyperlink" Target="https://www.amazon.com/MEETOOT-Transistor-Optocoupler-Mounting-Photoelectric/dp/B0BZY8NPLZ/ref=sr_1_2_sspa?crid=5WGVT5NWT01A&amp;dib=eyJ2IjoiMSJ9.wXacQK5rxwQt1gMfa1-vdlLm85eVf7T_Es0nHZ7kzGJK2OXMQySnT_x1gqpcqiVBvGafx7q0BnP8_WgO-437NGsUPahOY-D3VyaS75AcCV06tCwmdyjqBPSVK3227DqYzWFqgSiU10n7y4Po7DdkjWTHMXeEMHrzilMHQ4RYUXtnXJkzFLrzemq8SAIK4cz1B87FzbB67JGTksO9Qr9bFg.ODbiOXLdrN2fDQiXANGJ2Xa7tnTGAF2lV_NLG-FQ05g&amp;dib_tag=se&amp;keywords=PC817X+Photocoupler&amp;qid=1730922723&amp;sprefix=%2Caps%2C556&amp;sr=8-2-spons&amp;sp_csd=d2lkZ2V0TmFtZT1zcF9hdGY&amp;psc=1" TargetMode="External"/><Relationship Id="rId184" Type="http://schemas.openxmlformats.org/officeDocument/2006/relationships/hyperlink" Target="https://docs.google.com/spreadsheets/d/1gFw2eEOu4J-QNhljoJd8u7wKGaJ-FdaR/edit?gid=601710014" TargetMode="External"/><Relationship Id="rId189" Type="http://schemas.openxmlformats.org/officeDocument/2006/relationships/hyperlink" Target="https://www.digikey.com/en/products/detail/phoenix-contact/1984620/950850" TargetMode="External"/><Relationship Id="rId188" Type="http://schemas.openxmlformats.org/officeDocument/2006/relationships/hyperlink" Target="https://docs.google.com/spreadsheets/d/1gFw2eEOu4J-QNhljoJd8u7wKGaJ-FdaR/edit?gid=601710014" TargetMode="External"/><Relationship Id="rId31" Type="http://schemas.openxmlformats.org/officeDocument/2006/relationships/hyperlink" Target="https://www.amazon.com/HiLetgo-HC-SR501-Infrared-Sensor-Arduino/dp/B07KZW86YR" TargetMode="External"/><Relationship Id="rId30" Type="http://schemas.openxmlformats.org/officeDocument/2006/relationships/hyperlink" Target="https://docs.google.com/spreadsheets/d/1LsW7cQzz4HfxpSyrf5Hw5G4ZuuvnzoEH1rEHO0Vf-e8/edit?gid=434980148" TargetMode="External"/><Relationship Id="rId33" Type="http://schemas.openxmlformats.org/officeDocument/2006/relationships/hyperlink" Target="https://www.amazon.com/Atoplee-Electric-Assembly-Solenoid-27X29X18mm/dp/B01FH1JCPU" TargetMode="External"/><Relationship Id="rId183" Type="http://schemas.openxmlformats.org/officeDocument/2006/relationships/hyperlink" Target="https://www.amazon.com/iMBAPrice-Anti-Static-Adjustable-Grounding-Components/dp/B014CB9TVS" TargetMode="External"/><Relationship Id="rId32" Type="http://schemas.openxmlformats.org/officeDocument/2006/relationships/hyperlink" Target="https://docs.google.com/spreadsheets/d/1LsW7cQzz4HfxpSyrf5Hw5G4ZuuvnzoEH1rEHO0Vf-e8/edit?gid=434980148" TargetMode="External"/><Relationship Id="rId182" Type="http://schemas.openxmlformats.org/officeDocument/2006/relationships/hyperlink" Target="https://docs.google.com/spreadsheets/d/1gFw2eEOu4J-QNhljoJd8u7wKGaJ-FdaR/edit?gid=601710014" TargetMode="External"/><Relationship Id="rId35" Type="http://schemas.openxmlformats.org/officeDocument/2006/relationships/hyperlink" Target="https://www.amazon.com/ALLECIN-IRLZ44N-Transistors-IRLZ44NPBF-Mosfets/dp/B0CBKH4XGL/ref=sr_1_1_sspa?crid=4WUQZV2AS9IM&amp;dib=eyJ2IjoiMSJ9.820txF-36OJYdSXU_uTAAwcftDY1MljNe7qEZ0dfhxE5QYHlMdAC3VQHznw4l2YQAdl2YsRty4n2lbFX3IwdGFMtOiLpkCNJSrK8oTFj7Z__il1wZqAUKo8VdM7OuP3aT0IxQ8z6m5TEOTleuC-_cHmpNmcQTl7dAAd76L74eysK5j4eCH-adhh8Lgd5MyH2xGeGVRiDujoro-LKkhcpUzJlv7rkRXRIVSZL10Hmmos.S00q4ao1IzHTxxPb-lH-Rhje_qc9ny5PQb1E2EedEwk&amp;dib_tag=se&amp;keywords=N-channel+MOSFET%3A+IRLZ44N&amp;qid=1730922415&amp;sprefix=%2Caps%2C192&amp;sr=8-1-spons&amp;sp_csd=d2lkZ2V0TmFtZT1zcF9hdGY&amp;psc=1" TargetMode="External"/><Relationship Id="rId181" Type="http://schemas.openxmlformats.org/officeDocument/2006/relationships/hyperlink" Target="https://www.amazon.com/SUNLU-Filament-Transparent-Dimensional-Accuracy/dp/B07ZNG4L9P" TargetMode="External"/><Relationship Id="rId34" Type="http://schemas.openxmlformats.org/officeDocument/2006/relationships/hyperlink" Target="https://docs.google.com/spreadsheets/d/1LsW7cQzz4HfxpSyrf5Hw5G4ZuuvnzoEH1rEHO0Vf-e8/edit?gid=434980148" TargetMode="External"/><Relationship Id="rId180" Type="http://schemas.openxmlformats.org/officeDocument/2006/relationships/hyperlink" Target="https://docs.google.com/spreadsheets/d/14wnjKdyI5n1a4sS9LrxktVDRcMwAVKoD/edit?gid=601710014" TargetMode="External"/><Relationship Id="rId37" Type="http://schemas.openxmlformats.org/officeDocument/2006/relationships/hyperlink" Target="https://www.amazon.com/BOJACK-Rectifier-DO-201AD-Electronic-Silicon/dp/B07Q5MMG7Z/ref=sr_1_1_sspa?crid=TWWJTNG14Z2&amp;dib=eyJ2IjoiMSJ9.hp6bsaHqY6Ib5pRuP-ks9dMRqSwWFzIv1MbWPjreu8dOmEVV9gyXGOFfgc8TshDOEJKhhqf5GJfVM1Zwycat6G20pi4tQZjbwvv-T-XB8IIuyBCuHTVAVHnhdGDxYUe7bz_K_uHvd-kCwPYWUZf9ZZoT8Zv15ZsLVmfNtP0jeO-1dNtUXQmfH87KLd1bJh3nlnosEnAPzMK0xf20Wn7lr2Sr4dYjU4Cm2aFECZ99tRAolkmWAhAclJrVIbFo2fcCqT5qxReWS3uMalCabZE0W-ZnBpTIjt8lLB5aKIZo-j0.nffuy1oB8XYh8F8FVxryIINeCiUj9yqNE-c6b0pa-7Q&amp;dib_tag=se&amp;keywords=Diode%3A+1N5408&amp;qid=1730922435&amp;sprefix=%2Caps%2C264&amp;sr=8-1-spons&amp;sp_csd=d2lkZ2V0TmFtZT1zcF9hdGY&amp;psc=1" TargetMode="External"/><Relationship Id="rId176" Type="http://schemas.openxmlformats.org/officeDocument/2006/relationships/hyperlink" Target="https://docs.google.com/spreadsheets/d/14wnjKdyI5n1a4sS9LrxktVDRcMwAVKoD/edit?gid=601710014" TargetMode="External"/><Relationship Id="rId36" Type="http://schemas.openxmlformats.org/officeDocument/2006/relationships/hyperlink" Target="https://docs.google.com/spreadsheets/d/1LsW7cQzz4HfxpSyrf5Hw5G4ZuuvnzoEH1rEHO0Vf-e8/edit?gid=434980148" TargetMode="External"/><Relationship Id="rId175" Type="http://schemas.openxmlformats.org/officeDocument/2006/relationships/hyperlink" Target="https://www.digikey.com/en/products/detail/onsemi/FOD852300/1054006" TargetMode="External"/><Relationship Id="rId39" Type="http://schemas.openxmlformats.org/officeDocument/2006/relationships/hyperlink" Target="https://www.amazon.com/Arducam-Module-Camera-Arduino-Mega2560/dp/B013JUKZ48/ref=sr_1_1?crid=664BIV0PCH2O&amp;dib=eyJ2IjoiMSJ9.XZtZ8rMfT15-AuT0P5Htqgc172FneVHuD3ottKhMTOu2ZWSCQIvRvzNK9yASrGk0mUB5HAyU7yaPE68QOOo-1Wpf9K1edZWG3iPkNuXZqVwXKwYkXhX_XqbNMOJ3bwPlZB052VZSZk7MZ9fb1OqzSK4wDuLU8pHEwEBDvVtAVYtLNsOA6DxrDq64xnjH_AhP91S0UkgPqRNuN4Su38s58CDoYEhA_EH4mXmxJH_Ubn0.iOXERQdYUB3WvWXoVvyEMNOuWPtDrcG5n1Lmi4emwaU&amp;dib_tag=se&amp;keywords=Arducam+5MP+Plus+OV5642+Mini+Module+Camera&amp;qid=1730922512&amp;sprefix=arducam+5mp+plus+ov5642+mini+module+camera%2Caps%2C232&amp;sr=8-1" TargetMode="External"/><Relationship Id="rId174" Type="http://schemas.openxmlformats.org/officeDocument/2006/relationships/hyperlink" Target="https://docs.google.com/spreadsheets/d/14wnjKdyI5n1a4sS9LrxktVDRcMwAVKoD/edit?gid=601710014" TargetMode="External"/><Relationship Id="rId38" Type="http://schemas.openxmlformats.org/officeDocument/2006/relationships/hyperlink" Target="https://docs.google.com/spreadsheets/d/1LsW7cQzz4HfxpSyrf5Hw5G4ZuuvnzoEH1rEHO0Vf-e8/edit?gid=434980148" TargetMode="External"/><Relationship Id="rId173" Type="http://schemas.openxmlformats.org/officeDocument/2006/relationships/hyperlink" Target="https://www.digikey.com/en/products/detail/isocom-components-2004-ltd/TIL197X/21184649" TargetMode="External"/><Relationship Id="rId179" Type="http://schemas.openxmlformats.org/officeDocument/2006/relationships/hyperlink" Target="https://www.digikey.com/en/products/detail/pulse-electronics/PE-53823NL/2266013" TargetMode="External"/><Relationship Id="rId178" Type="http://schemas.openxmlformats.org/officeDocument/2006/relationships/hyperlink" Target="https://docs.google.com/spreadsheets/d/14wnjKdyI5n1a4sS9LrxktVDRcMwAVKoD/edit?gid=601710014" TargetMode="External"/><Relationship Id="rId177" Type="http://schemas.openxmlformats.org/officeDocument/2006/relationships/hyperlink" Target="https://www.digikey.com/en/products/detail/molex/0395021002/1280621" TargetMode="External"/><Relationship Id="rId20" Type="http://schemas.openxmlformats.org/officeDocument/2006/relationships/hyperlink" Target="https://docs.google.com/spreadsheets/d/1Wnk1VRIrg1TzJpLNZBz7JPYRz75s0c9Zyxam1ZKQ66k/edit?gid=434980148" TargetMode="External"/><Relationship Id="rId22" Type="http://schemas.openxmlformats.org/officeDocument/2006/relationships/hyperlink" Target="https://docs.google.com/spreadsheets/d/1LsW7cQzz4HfxpSyrf5Hw5G4ZuuvnzoEH1rEHO0Vf-e8/edit?gid=434980148" TargetMode="External"/><Relationship Id="rId21" Type="http://schemas.openxmlformats.org/officeDocument/2006/relationships/hyperlink" Target="https://www.amazon.com/Belker-Adapter-Supply-Charger-Electronics/dp/B08ZSDSXXL?&amp;linkCode=ll1&amp;tag=makerguides03-20&amp;linkId=33c1d3b35b508df0467583c4247e18b2&amp;language=en_US&amp;ref_=as_li_ss_tl&amp;tag=makerguides03-20" TargetMode="External"/><Relationship Id="rId24" Type="http://schemas.openxmlformats.org/officeDocument/2006/relationships/hyperlink" Target="https://docs.google.com/spreadsheets/d/1LsW7cQzz4HfxpSyrf5Hw5G4ZuuvnzoEH1rEHO0Vf-e8/edit?gid=434980148" TargetMode="External"/><Relationship Id="rId23" Type="http://schemas.openxmlformats.org/officeDocument/2006/relationships/hyperlink" Target="https://www.amazon.com/Duracell-Specialty-Alkaline-Battery-long-lasting/dp/B00BC3HTE4/ref=sr_1_7?crid=2KFIDTNFTJ58K&amp;dib=eyJ2IjoiMSJ9.I84wDqLvGF8Eq0PogmPAr-laV9Zwh2HvAZPFwpw6c5cRDrBO8UP1WMzTDjSUiL06MxjE9nDCK0eifYwqajqUf2DtG08gjXEcBdJ_bWzOFscj1rkKTH-hwdH6vUTOUqlsYZIMDx1Ps4JbyZj-k_pLwFLs8N-UIIocC8Okz9-g339nE2V7N8LLWWeZORCZbRlJI7DKVa4TH-6qcBWBAgb-thnZOcD91WJBwftaUyKqfM4h-P-wApV2tlUzdJu42WJcWZBy9d8zpXilLnsR_6kdkrwKzATSiplg6u9BDpgt668.79dNYROP4AzSSLWnbJ5TyLajADMI5MkOAn8gikJmfes&amp;dib_tag=se&amp;keywords=12V+BATTERY&amp;qid=1730922069&amp;s=electronics&amp;sprefix=12v+battery%2Celectronics%2C188&amp;sr=1-7" TargetMode="External"/><Relationship Id="rId26" Type="http://schemas.openxmlformats.org/officeDocument/2006/relationships/hyperlink" Target="https://docs.google.com/spreadsheets/d/1LsW7cQzz4HfxpSyrf5Hw5G4ZuuvnzoEH1rEHO0Vf-e8/edit?gid=434980148" TargetMode="External"/><Relationship Id="rId25" Type="http://schemas.openxmlformats.org/officeDocument/2006/relationships/hyperlink" Target="https://www.amazon.com/LAMPVPATH-Battery-Holder-Leads-Wires/dp/B07C2Z2VSG/ref=sr_1_3?crid=1FEZZ74GS6CA&amp;dib=eyJ2IjoiMSJ9.qm_Tzhvpnv0KtYIZZHkC8bNR2Y5pfloLYz6S653H9M2yx2xVnxd0DkhAj6hT66TxqxIzkoOqwBWfp8poL7_VV-ylW27g1Szynw7SHE5zemoL7vA4F-5BBZTyK3N5eXTCx4fycSIJwOikukSOOY6DexByZdoywsNv7mylBtiw3npV5qMA2OfQ_VIPWvP4Ur9uqWwAOr92OB9fO7IOCnw-RS6CwdlheNbf4jBkKekDI-KPsqJBPMZG2c3wHMLUXy2X2a8_4BRej6M1oBF2-hZMO0Bn1w6gcPonsEziKZgGgcs.65LOIVXDDe1Cue76rrnA3ZpvDnV6ZrjW8vpc296VHvA&amp;dib_tag=se&amp;keywords=12V+BATTERY+AND+HOLDER&amp;qid=1730922098&amp;s=electronics&amp;sprefix=12v+battery+and+hold%2Celectronics%2C120&amp;sr=1-3" TargetMode="External"/><Relationship Id="rId28" Type="http://schemas.openxmlformats.org/officeDocument/2006/relationships/hyperlink" Target="https://docs.google.com/spreadsheets/d/1LsW7cQzz4HfxpSyrf5Hw5G4ZuuvnzoEH1rEHO0Vf-e8/edit?gid=434980148" TargetMode="External"/><Relationship Id="rId27" Type="http://schemas.openxmlformats.org/officeDocument/2006/relationships/hyperlink" Target="https://www.amazon.com/BOJACK-Schottky-DO-201AD-Electronic-Silicon/dp/B07Q4HYL1P" TargetMode="External"/><Relationship Id="rId29" Type="http://schemas.openxmlformats.org/officeDocument/2006/relationships/hyperlink" Target="https://www.amazon.com/EPLZON-Converter-Voltmeter-1-25-37V-Adjustable/dp/B09R49R76K" TargetMode="External"/><Relationship Id="rId11" Type="http://schemas.openxmlformats.org/officeDocument/2006/relationships/hyperlink" Target="https://www.amazon.com/Google-Pixel-Tablet-Android-Extra-Long/dp/B0CZMFZ84J" TargetMode="External"/><Relationship Id="rId10" Type="http://schemas.openxmlformats.org/officeDocument/2006/relationships/hyperlink" Target="https://docs.google.com/spreadsheets/d/1UHnEu4ST2woguM5wKZN2wpHqgOBKpwcJ0U3tLeeBm1U/edit?gid=266828234" TargetMode="External"/><Relationship Id="rId13" Type="http://schemas.openxmlformats.org/officeDocument/2006/relationships/hyperlink" Target="https://www.adafruit.com/product/5544" TargetMode="External"/><Relationship Id="rId12" Type="http://schemas.openxmlformats.org/officeDocument/2006/relationships/hyperlink" Target="https://docs.google.com/spreadsheets/d/1Wnk1VRIrg1TzJpLNZBz7JPYRz75s0c9Zyxam1ZKQ66k/edit?gid=434980148" TargetMode="External"/><Relationship Id="rId15" Type="http://schemas.openxmlformats.org/officeDocument/2006/relationships/hyperlink" Target="https://www.amazon.com/Roku-Express-Streaming-High-Speed-controls/dp/B0BCH5H2R3/ref=pd_ci_mcx_pspc_dp_2_t_1?pd_rd_w=8ZdIu&amp;content-id=amzn1.sym.0c17114a-b7f7-4c57-95d4-8e09225b622c&amp;pf_rd_p=0c17114a-b7f7-4c57-95d4-8e09225b622c&amp;pf_rd_r=9GCWQCH03NPSEH49XMJK&amp;pd_rd_wg=Kj8hf&amp;pd_rd_r=c44939e1-a1e3-4441-8bd2-1ac6a1965652&amp;pd_rd_i=B0BCH5H2R3&amp;th=1" TargetMode="External"/><Relationship Id="rId198" Type="http://schemas.openxmlformats.org/officeDocument/2006/relationships/hyperlink" Target="https://docs.google.com/spreadsheets/d/1bCYYv2BGZ9TIfuWgp2xLFD08oK1jdnLY/edit?gid=1632599842" TargetMode="External"/><Relationship Id="rId14" Type="http://schemas.openxmlformats.org/officeDocument/2006/relationships/hyperlink" Target="https://docs.google.com/spreadsheets/d/1Wnk1VRIrg1TzJpLNZBz7JPYRz75s0c9Zyxam1ZKQ66k/edit?gid=434980148" TargetMode="External"/><Relationship Id="rId197" Type="http://schemas.openxmlformats.org/officeDocument/2006/relationships/hyperlink" Target="https://www.digikey.com/en/products/detail/schurter-inc/4435-0004/1576911?s=N4IgTCBcDaICxwMwFYB0AGTcQF0C%2BQA" TargetMode="External"/><Relationship Id="rId17" Type="http://schemas.openxmlformats.org/officeDocument/2006/relationships/hyperlink" Target="https://www.digikey.com/en/products/detail/omron-electronics-inc-emc-div/ee-sx3173-p2/9695331" TargetMode="External"/><Relationship Id="rId196" Type="http://schemas.openxmlformats.org/officeDocument/2006/relationships/hyperlink" Target="https://docs.google.com/spreadsheets/d/1bCYYv2BGZ9TIfuWgp2xLFD08oK1jdnLY/edit?gid=1632599842" TargetMode="External"/><Relationship Id="rId16" Type="http://schemas.openxmlformats.org/officeDocument/2006/relationships/hyperlink" Target="https://docs.google.com/spreadsheets/d/1Wnk1VRIrg1TzJpLNZBz7JPYRz75s0c9Zyxam1ZKQ66k/edit?gid=434980148" TargetMode="External"/><Relationship Id="rId195" Type="http://schemas.openxmlformats.org/officeDocument/2006/relationships/hyperlink" Target="https://www.ebay.com/itm/124037489361" TargetMode="External"/><Relationship Id="rId19" Type="http://schemas.openxmlformats.org/officeDocument/2006/relationships/hyperlink" Target="https://www.digikey.com/en/products/detail/espressif-systems/ESP32-PICO-DEVKITM-2/13546657" TargetMode="External"/><Relationship Id="rId18" Type="http://schemas.openxmlformats.org/officeDocument/2006/relationships/hyperlink" Target="https://docs.google.com/spreadsheets/d/1Wnk1VRIrg1TzJpLNZBz7JPYRz75s0c9Zyxam1ZKQ66k/edit?gid=434980148" TargetMode="External"/><Relationship Id="rId199" Type="http://schemas.openxmlformats.org/officeDocument/2006/relationships/hyperlink" Target="https://www.digikey.com/en/products/detail/diotec-semiconductor/1N4001/13164614" TargetMode="External"/><Relationship Id="rId84" Type="http://schemas.openxmlformats.org/officeDocument/2006/relationships/hyperlink" Target="https://docs.google.com/spreadsheets/d/1y6FUtwwd6xK-S7gY6bxGz7C_3bUJfYEEbmlM0swcIIE/edit?gid=434980148" TargetMode="External"/><Relationship Id="rId83" Type="http://schemas.openxmlformats.org/officeDocument/2006/relationships/hyperlink" Target="https://www.digikey.com/en/products/detail/omron-electronics-inc-emc-div/G5LE-1-DC12/280366" TargetMode="External"/><Relationship Id="rId86" Type="http://schemas.openxmlformats.org/officeDocument/2006/relationships/hyperlink" Target="https://docs.google.com/spreadsheets/d/1y6FUtwwd6xK-S7gY6bxGz7C_3bUJfYEEbmlM0swcIIE/edit?gid=434980148" TargetMode="External"/><Relationship Id="rId85" Type="http://schemas.openxmlformats.org/officeDocument/2006/relationships/hyperlink" Target="https://www.amazon.com/Maxmoral-Converter-Adjustable-Step-Down-Regulator/dp/B07MKQXNWG" TargetMode="External"/><Relationship Id="rId88" Type="http://schemas.openxmlformats.org/officeDocument/2006/relationships/hyperlink" Target="https://docs.google.com/spreadsheets/d/1y6FUtwwd6xK-S7gY6bxGz7C_3bUJfYEEbmlM0swcIIE/edit?gid=434980148" TargetMode="External"/><Relationship Id="rId150" Type="http://schemas.openxmlformats.org/officeDocument/2006/relationships/hyperlink" Target="https://docs.google.com/spreadsheets/d/1y6FUtwwd6xK-S7gY6bxGz7C_3bUJfYEEbmlM0swcIIE/edit?gid=434980148" TargetMode="External"/><Relationship Id="rId271" Type="http://schemas.openxmlformats.org/officeDocument/2006/relationships/table" Target="../tables/table5.xml"/><Relationship Id="rId87" Type="http://schemas.openxmlformats.org/officeDocument/2006/relationships/hyperlink" Target="https://www.amazon.com/MEETOOT-Transistor-Optocoupler-Mounting-Photoelectric/dp/B0BZY8NPLZ" TargetMode="External"/><Relationship Id="rId270" Type="http://schemas.openxmlformats.org/officeDocument/2006/relationships/table" Target="../tables/table4.xml"/><Relationship Id="rId89" Type="http://schemas.openxmlformats.org/officeDocument/2006/relationships/hyperlink" Target="https://www.digikey.com/en/products/detail/qualtek/703W-00-54/245561" TargetMode="External"/><Relationship Id="rId80" Type="http://schemas.openxmlformats.org/officeDocument/2006/relationships/hyperlink" Target="https://docs.google.com/spreadsheets/d/1y6FUtwwd6xK-S7gY6bxGz7C_3bUJfYEEbmlM0swcIIE/edit?gid=434980148" TargetMode="External"/><Relationship Id="rId82" Type="http://schemas.openxmlformats.org/officeDocument/2006/relationships/hyperlink" Target="https://docs.google.com/spreadsheets/d/1y6FUtwwd6xK-S7gY6bxGz7C_3bUJfYEEbmlM0swcIIE/edit?gid=434980148" TargetMode="External"/><Relationship Id="rId81" Type="http://schemas.openxmlformats.org/officeDocument/2006/relationships/hyperlink" Target="https://www.digikey.com/en/products/detail/panasonic-electric-works/DSP2A-DC12V/251825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www.hardkernel.com/shop/odroid-h4/" TargetMode="External"/><Relationship Id="rId3" Type="http://schemas.openxmlformats.org/officeDocument/2006/relationships/hyperlink" Target="https://docs.google.com/spreadsheets/d/1UHnEu4ST2woguM5wKZN2wpHqgOBKpwcJ0U3tLeeBm1U/edit?gid=266828234" TargetMode="External"/><Relationship Id="rId149" Type="http://schemas.openxmlformats.org/officeDocument/2006/relationships/hyperlink" Target="https://www.digikey.com/en/products/detail/diodes-incorporated/DMG2305UX-7/4340667" TargetMode="External"/><Relationship Id="rId4" Type="http://schemas.openxmlformats.org/officeDocument/2006/relationships/hyperlink" Target="https://docs.google.com/spreadsheets/d/1UHnEu4ST2woguM5wKZN2wpHqgOBKpwcJ0U3tLeeBm1U/edit?gid=266828234" TargetMode="External"/><Relationship Id="rId148" Type="http://schemas.openxmlformats.org/officeDocument/2006/relationships/hyperlink" Target="https://docs.google.com/spreadsheets/d/1y6FUtwwd6xK-S7gY6bxGz7C_3bUJfYEEbmlM0swcIIE/edit?gid=434980148" TargetMode="External"/><Relationship Id="rId269" Type="http://schemas.openxmlformats.org/officeDocument/2006/relationships/table" Target="../tables/table3.xml"/><Relationship Id="rId9" Type="http://schemas.openxmlformats.org/officeDocument/2006/relationships/hyperlink" Target="https://www.amazon.com/Panda-Wireless-PAU0A-AC600-Adapter/dp/B07C9TYDR4" TargetMode="External"/><Relationship Id="rId143" Type="http://schemas.openxmlformats.org/officeDocument/2006/relationships/hyperlink" Target="https://www.digikey.com/en/products/detail/analog-devices-inc/LTC1655LCN8-PBF/962876" TargetMode="External"/><Relationship Id="rId142" Type="http://schemas.openxmlformats.org/officeDocument/2006/relationships/hyperlink" Target="https://docs.google.com/spreadsheets/d/1y6FUtwwd6xK-S7gY6bxGz7C_3bUJfYEEbmlM0swcIIE/edit?gid=434980148" TargetMode="External"/><Relationship Id="rId141" Type="http://schemas.openxmlformats.org/officeDocument/2006/relationships/hyperlink" Target="https://www.digikey.com/en/products/detail/boyd-laconia-llc/580200B00000G/228497" TargetMode="External"/><Relationship Id="rId140" Type="http://schemas.openxmlformats.org/officeDocument/2006/relationships/hyperlink" Target="https://docs.google.com/spreadsheets/d/1y6FUtwwd6xK-S7gY6bxGz7C_3bUJfYEEbmlM0swcIIE/edit?gid=434980148" TargetMode="External"/><Relationship Id="rId261" Type="http://schemas.openxmlformats.org/officeDocument/2006/relationships/vmlDrawing" Target="../drawings/vmlDrawing1.vml"/><Relationship Id="rId5" Type="http://schemas.openxmlformats.org/officeDocument/2006/relationships/hyperlink" Target="https://www.amazon.com/Tech-SODIMM-PC5-38400-262-Pin-Laptop/dp/B0B176HFV8?source=ps-sl-shoppingads-lpcontext&amp;ref_=fplfs&amp;smid=A3LKWIQ3PBTNT2&amp;th=1" TargetMode="External"/><Relationship Id="rId147" Type="http://schemas.openxmlformats.org/officeDocument/2006/relationships/hyperlink" Target="https://www.digikey.com/en/products/detail/texas-instruments/LM4040C30ILPR/1493973" TargetMode="External"/><Relationship Id="rId268" Type="http://schemas.openxmlformats.org/officeDocument/2006/relationships/table" Target="../tables/table2.xml"/><Relationship Id="rId6" Type="http://schemas.openxmlformats.org/officeDocument/2006/relationships/hyperlink" Target="https://docs.google.com/spreadsheets/d/1UHnEu4ST2woguM5wKZN2wpHqgOBKpwcJ0U3tLeeBm1U/edit?gid=266828234" TargetMode="External"/><Relationship Id="rId146" Type="http://schemas.openxmlformats.org/officeDocument/2006/relationships/hyperlink" Target="https://docs.google.com/spreadsheets/d/1y6FUtwwd6xK-S7gY6bxGz7C_3bUJfYEEbmlM0swcIIE/edit?gid=434980148" TargetMode="External"/><Relationship Id="rId267" Type="http://schemas.openxmlformats.org/officeDocument/2006/relationships/table" Target="../tables/table1.xml"/><Relationship Id="rId7" Type="http://schemas.openxmlformats.org/officeDocument/2006/relationships/hyperlink" Target="https://www.amazon.com/Western-Digital-500GB-Green-Internal/dp/B0BXVVYCRN/ref=sr_1_5?crid=3QY2KZXEAVBHN&amp;dib=eyJ2IjoiMSJ9.0a1IepwU9MiZI2_OmvVkTD0IDNEK9dmulQ1yjQ2P7AkrPymjoCvWJxs0S_btmbpMm4y5ACuP73FcWOXEgFZXPi3dFcOAY7lT6Vw7Gdgzj2Lfc3NnPnAixtMWrQ6wIazSZLiD-CWcQRJWLR1zEuF-Cybox05HX71NzlA5KfIY4BLOUUJ0373cZlTSimAj1uUbThk0NzoccXB9OrH0jK2yZX1KqkE0IlN0EBVN7BMerdQ.AMK7tx2Yb48cPAcBdriRyKn3GdGQGq5qlBUEhA2Ssxg&amp;dib_tag=se&amp;keywords=Western%2BDigital%2BSN500&amp;qid=1728679713&amp;sprefix=western%2Bdigital%2Bsn500%2Caps%2C185&amp;sr=8-5&amp;th=1" TargetMode="External"/><Relationship Id="rId145" Type="http://schemas.openxmlformats.org/officeDocument/2006/relationships/hyperlink" Target="https://www.digikey.com/en/products/detail/adafruit-industries-llc/1713/4990777" TargetMode="External"/><Relationship Id="rId8" Type="http://schemas.openxmlformats.org/officeDocument/2006/relationships/hyperlink" Target="https://docs.google.com/spreadsheets/d/1UHnEu4ST2woguM5wKZN2wpHqgOBKpwcJ0U3tLeeBm1U/edit?gid=266828234" TargetMode="External"/><Relationship Id="rId144" Type="http://schemas.openxmlformats.org/officeDocument/2006/relationships/hyperlink" Target="https://docs.google.com/spreadsheets/d/1y6FUtwwd6xK-S7gY6bxGz7C_3bUJfYEEbmlM0swcIIE/edit?gid=434980148" TargetMode="External"/><Relationship Id="rId73" Type="http://schemas.openxmlformats.org/officeDocument/2006/relationships/hyperlink" Target="https://www.amazon.com/Facmogu-Connector-5-5x2-5mm-5-5x2-1mm-Transformer/dp/B09BQBWKKT" TargetMode="External"/><Relationship Id="rId72" Type="http://schemas.openxmlformats.org/officeDocument/2006/relationships/hyperlink" Target="https://docs.google.com/spreadsheets/d/1y6FUtwwd6xK-S7gY6bxGz7C_3bUJfYEEbmlM0swcIIE/edit?gid=434980148" TargetMode="External"/><Relationship Id="rId75" Type="http://schemas.openxmlformats.org/officeDocument/2006/relationships/hyperlink" Target="https://www.amazon.com/dp/B072BYGKZZ" TargetMode="External"/><Relationship Id="rId74" Type="http://schemas.openxmlformats.org/officeDocument/2006/relationships/hyperlink" Target="https://docs.google.com/spreadsheets/d/1y6FUtwwd6xK-S7gY6bxGz7C_3bUJfYEEbmlM0swcIIE/edit?gid=434980148" TargetMode="External"/><Relationship Id="rId77" Type="http://schemas.openxmlformats.org/officeDocument/2006/relationships/hyperlink" Target="https://www.digikey.com/en/products/detail/panasonic-electric-works/DSP2A-DC5V/251824" TargetMode="External"/><Relationship Id="rId260" Type="http://schemas.openxmlformats.org/officeDocument/2006/relationships/drawing" Target="../drawings/drawing1.xml"/><Relationship Id="rId76" Type="http://schemas.openxmlformats.org/officeDocument/2006/relationships/hyperlink" Target="https://docs.google.com/spreadsheets/d/1y6FUtwwd6xK-S7gY6bxGz7C_3bUJfYEEbmlM0swcIIE/edit?gid=434980148" TargetMode="External"/><Relationship Id="rId79" Type="http://schemas.openxmlformats.org/officeDocument/2006/relationships/hyperlink" Target="https://www.digikey.com/en/products/detail/omron-electronics-inc-emc-div/G5LE-1-DC5/280368" TargetMode="External"/><Relationship Id="rId78" Type="http://schemas.openxmlformats.org/officeDocument/2006/relationships/hyperlink" Target="https://docs.google.com/spreadsheets/d/1y6FUtwwd6xK-S7gY6bxGz7C_3bUJfYEEbmlM0swcIIE/edit?gid=434980148" TargetMode="External"/><Relationship Id="rId71" Type="http://schemas.openxmlformats.org/officeDocument/2006/relationships/hyperlink" Target="https://www.digikey.com/en/products/detail/vishay-semiconductor-opto-division/TSAL6400/1681340?s=N4IgTCBcDaIGoEsDOALAhgTwAQBUDKAggDIBsALAAwUgC6AvkA" TargetMode="External"/><Relationship Id="rId70" Type="http://schemas.openxmlformats.org/officeDocument/2006/relationships/hyperlink" Target="https://docs.google.com/spreadsheets/d/1y6FUtwwd6xK-S7gY6bxGz7C_3bUJfYEEbmlM0swcIIE/edit?gid=434980148" TargetMode="External"/><Relationship Id="rId139" Type="http://schemas.openxmlformats.org/officeDocument/2006/relationships/hyperlink" Target="https://www.digikey.com/en/products/detail/texas-instruments/LM384N-NOPB/9535" TargetMode="External"/><Relationship Id="rId138" Type="http://schemas.openxmlformats.org/officeDocument/2006/relationships/hyperlink" Target="https://docs.google.com/spreadsheets/d/1y6FUtwwd6xK-S7gY6bxGz7C_3bUJfYEEbmlM0swcIIE/edit?gid=434980148" TargetMode="External"/><Relationship Id="rId259" Type="http://schemas.openxmlformats.org/officeDocument/2006/relationships/hyperlink" Target="https://docs.google.com/spreadsheets/d/1lOyKaRjZhwLICWdtVU_GXEBt03crN7MS/edit?gid=601710014" TargetMode="External"/><Relationship Id="rId137" Type="http://schemas.openxmlformats.org/officeDocument/2006/relationships/hyperlink" Target="https://www.digikey.com/en/products/detail/chinsan-elite/RF1V331MP51012EU/16496780" TargetMode="External"/><Relationship Id="rId258" Type="http://schemas.openxmlformats.org/officeDocument/2006/relationships/hyperlink" Target="https://www.mcmaster.com/products/acrylic-plastic/plastic-1~/clear-scratch-and-uv-resistant-acrylic-sheets-and-bars" TargetMode="External"/><Relationship Id="rId132" Type="http://schemas.openxmlformats.org/officeDocument/2006/relationships/hyperlink" Target="https://docs.google.com/spreadsheets/d/1y6FUtwwd6xK-S7gY6bxGz7C_3bUJfYEEbmlM0swcIIE/edit?gid=434980148" TargetMode="External"/><Relationship Id="rId253" Type="http://schemas.openxmlformats.org/officeDocument/2006/relationships/hyperlink" Target="https://docs.google.com/spreadsheets/d/1PJ27WEGoS-TG7V5eOUdOOCp8cyZ0SJRk/edit?gid=601710014" TargetMode="External"/><Relationship Id="rId131" Type="http://schemas.openxmlformats.org/officeDocument/2006/relationships/hyperlink" Target="https://www.digikey.com/en/products/detail/texas-instruments/LM2675N-5-0-NOPB/363806" TargetMode="External"/><Relationship Id="rId252" Type="http://schemas.openxmlformats.org/officeDocument/2006/relationships/hyperlink" Target="https://www.amazon.com/Tic-Tac-Variety-Refreshment-Stuffers/dp/B09XC1BYB7" TargetMode="External"/><Relationship Id="rId130" Type="http://schemas.openxmlformats.org/officeDocument/2006/relationships/hyperlink" Target="https://docs.google.com/spreadsheets/d/1y6FUtwwd6xK-S7gY6bxGz7C_3bUJfYEEbmlM0swcIIE/edit?gid=434980148" TargetMode="External"/><Relationship Id="rId251" Type="http://schemas.openxmlformats.org/officeDocument/2006/relationships/hyperlink" Target="https://docs.google.com/spreadsheets/d/1PJ27WEGoS-TG7V5eOUdOOCp8cyZ0SJRk/edit?gid=601710014" TargetMode="External"/><Relationship Id="rId250" Type="http://schemas.openxmlformats.org/officeDocument/2006/relationships/hyperlink" Target="https://www.amazon.com/Capsules-Express-Gelatin-Count-Certified/dp/B081VVHGPT" TargetMode="External"/><Relationship Id="rId136" Type="http://schemas.openxmlformats.org/officeDocument/2006/relationships/hyperlink" Target="https://docs.google.com/spreadsheets/d/1y6FUtwwd6xK-S7gY6bxGz7C_3bUJfYEEbmlM0swcIIE/edit?gid=434980148" TargetMode="External"/><Relationship Id="rId257" Type="http://schemas.openxmlformats.org/officeDocument/2006/relationships/hyperlink" Target="https://docs.google.com/spreadsheets/d/1gk9wH9jo2b5JHZUaowJ1mjq_OQ4CubJa/edit?gid=1632599842" TargetMode="External"/><Relationship Id="rId135" Type="http://schemas.openxmlformats.org/officeDocument/2006/relationships/hyperlink" Target="https://www.digikey.com/en/products/detail/panasonic-electronic-components/16SEPG270W/8020031" TargetMode="External"/><Relationship Id="rId256" Type="http://schemas.openxmlformats.org/officeDocument/2006/relationships/hyperlink" Target="https://www.homecontrols.com/Autoslide-3-Core-Cable-Plug-For-Key-Switches-AS043CB?gQT=1" TargetMode="External"/><Relationship Id="rId134" Type="http://schemas.openxmlformats.org/officeDocument/2006/relationships/hyperlink" Target="https://docs.google.com/spreadsheets/d/1y6FUtwwd6xK-S7gY6bxGz7C_3bUJfYEEbmlM0swcIIE/edit?gid=434980148" TargetMode="External"/><Relationship Id="rId255" Type="http://schemas.openxmlformats.org/officeDocument/2006/relationships/hyperlink" Target="https://docs.google.com/spreadsheets/d/1PJ27WEGoS-TG7V5eOUdOOCp8cyZ0SJRk/edit?gid=601710014" TargetMode="External"/><Relationship Id="rId133" Type="http://schemas.openxmlformats.org/officeDocument/2006/relationships/hyperlink" Target="https://www.digikey.com/en/products/detail/schott-corporation/67144080/251676?s=N4IgTCBcDaIGwHYCMAWFAGAHOkBdAvkA" TargetMode="External"/><Relationship Id="rId254" Type="http://schemas.openxmlformats.org/officeDocument/2006/relationships/hyperlink" Target="https://www.amazon.com/Ginsco-580-pcs-Assorted-Sleeving/dp/B01MFA3OFA" TargetMode="External"/><Relationship Id="rId62" Type="http://schemas.openxmlformats.org/officeDocument/2006/relationships/hyperlink" Target="https://docs.google.com/spreadsheets/d/1LsW7cQzz4HfxpSyrf5Hw5G4ZuuvnzoEH1rEHO0Vf-e8/edit?gid=434980148" TargetMode="External"/><Relationship Id="rId61" Type="http://schemas.openxmlformats.org/officeDocument/2006/relationships/hyperlink" Target="https://www.digikey.com/en/products/detail/onsemi/BC548BTA/4553029?utm_adgroup=&amp;utm_source=google&amp;utm_medium=cpc&amp;utm_campaign=PMax%20Shopping_Product_Medium%20ROAS%20Categories&amp;utm_term=&amp;utm_content=&amp;utm_id=go_cmp-20223376311_adg-_ad-__dev-c_ext-_prd-4553029_sig-CjwKCAjwmaO4BhAhEiwA5p4YL67t7TMbeoZEc35zGVffhJ3N9crvRZnu1P-3F3I7a8i8qWXRaVbQNBoCnBMQAvD_BwE&amp;gad_source=1&amp;gclid=CjwKCAjwmaO4BhAhEiwA5p4YL67t7TMbeoZEc35zGVffhJ3N9crvRZnu1P-3F3I7a8i8qWXRaVbQNBoCnBMQAvD_BwE" TargetMode="External"/><Relationship Id="rId64" Type="http://schemas.openxmlformats.org/officeDocument/2006/relationships/hyperlink" Target="https://docs.google.com/spreadsheets/d/1LsW7cQzz4HfxpSyrf5Hw5G4ZuuvnzoEH1rEHO0Vf-e8/edit?gid=434980148" TargetMode="External"/><Relationship Id="rId63" Type="http://schemas.openxmlformats.org/officeDocument/2006/relationships/hyperlink" Target="https://www.digikey.com/en/products/detail/nexperia-usa-inc/74LVC1G08GV-125/1231422?utm_adgroup=Integrated%20Circuits&amp;utm_source=bing&amp;utm_medium=cpc&amp;utm_campaign=Dynamic%20Search_EN_RLSA&amp;utm_term=integrated%20circuits&amp;utm_content=Integrated%20Circuits&amp;utm_id=bi_cmp-384476624_adg-1299622969467348_ad-81226484852599_dat-2333026235351130:aud-807631099:loc-190_dev-c_ext-_prd-&amp;msclkid=98d76569372a198b0c1c0242ff174319" TargetMode="External"/><Relationship Id="rId66" Type="http://schemas.openxmlformats.org/officeDocument/2006/relationships/hyperlink" Target="https://docs.google.com/spreadsheets/d/1y6FUtwwd6xK-S7gY6bxGz7C_3bUJfYEEbmlM0swcIIE/edit?gid=434980148" TargetMode="External"/><Relationship Id="rId172" Type="http://schemas.openxmlformats.org/officeDocument/2006/relationships/hyperlink" Target="https://docs.google.com/spreadsheets/d/14wnjKdyI5n1a4sS9LrxktVDRcMwAVKoD/edit?gid=601710014" TargetMode="External"/><Relationship Id="rId65" Type="http://schemas.openxmlformats.org/officeDocument/2006/relationships/hyperlink" Target="https://www.centuryspring.com/shop/to-1127cs" TargetMode="External"/><Relationship Id="rId171" Type="http://schemas.openxmlformats.org/officeDocument/2006/relationships/hyperlink" Target="https://www.digikey.com/en/products/detail/omron-electronics-inc-emc-div/G5LE-1-DC12/280366" TargetMode="External"/><Relationship Id="rId68" Type="http://schemas.openxmlformats.org/officeDocument/2006/relationships/hyperlink" Target="https://docs.google.com/spreadsheets/d/1y6FUtwwd6xK-S7gY6bxGz7C_3bUJfYEEbmlM0swcIIE/edit?gid=434980148" TargetMode="External"/><Relationship Id="rId170" Type="http://schemas.openxmlformats.org/officeDocument/2006/relationships/hyperlink" Target="https://docs.google.com/spreadsheets/d/14wnjKdyI5n1a4sS9LrxktVDRcMwAVKoD/edit?gid=601710014" TargetMode="External"/><Relationship Id="rId67" Type="http://schemas.openxmlformats.org/officeDocument/2006/relationships/hyperlink" Target="https://www.centuryspring.com/shop/to-1052cs" TargetMode="External"/><Relationship Id="rId60" Type="http://schemas.openxmlformats.org/officeDocument/2006/relationships/hyperlink" Target="https://docs.google.com/spreadsheets/d/1LsW7cQzz4HfxpSyrf5Hw5G4ZuuvnzoEH1rEHO0Vf-e8/edit?gid=434980148" TargetMode="External"/><Relationship Id="rId165" Type="http://schemas.openxmlformats.org/officeDocument/2006/relationships/hyperlink" Target="https://www.digikey.com/en/products/detail/panasonic-electric-works/DSP2A-DC5V/251824" TargetMode="External"/><Relationship Id="rId69" Type="http://schemas.openxmlformats.org/officeDocument/2006/relationships/hyperlink" Target="https://www.centuryspring.com/shop/to-5074lscs" TargetMode="External"/><Relationship Id="rId164" Type="http://schemas.openxmlformats.org/officeDocument/2006/relationships/hyperlink" Target="https://docs.google.com/spreadsheets/d/14wnjKdyI5n1a4sS9LrxktVDRcMwAVKoD/edit?gid=601710014" TargetMode="External"/><Relationship Id="rId163" Type="http://schemas.openxmlformats.org/officeDocument/2006/relationships/hyperlink" Target="https://www.amazon.com/Proto-Advantage-PA0152-MicroSMD-4-BGA-4-Adapter/dp/B097Q9NK2D" TargetMode="External"/><Relationship Id="rId162" Type="http://schemas.openxmlformats.org/officeDocument/2006/relationships/hyperlink" Target="https://docs.google.com/spreadsheets/d/14wnjKdyI5n1a4sS9LrxktVDRcMwAVKoD/edit?gid=601710014" TargetMode="External"/><Relationship Id="rId169" Type="http://schemas.openxmlformats.org/officeDocument/2006/relationships/hyperlink" Target="https://www.digikey.com/en/products/detail/panasonic-electric-works/DSP2A-DC12V/251825" TargetMode="External"/><Relationship Id="rId168" Type="http://schemas.openxmlformats.org/officeDocument/2006/relationships/hyperlink" Target="https://docs.google.com/spreadsheets/d/14wnjKdyI5n1a4sS9LrxktVDRcMwAVKoD/edit?gid=601710014" TargetMode="External"/><Relationship Id="rId167" Type="http://schemas.openxmlformats.org/officeDocument/2006/relationships/hyperlink" Target="https://www.digikey.com/en/products/detail/omron-electronics-inc-emc-div/G5LE-1-DC5/280368" TargetMode="External"/><Relationship Id="rId166" Type="http://schemas.openxmlformats.org/officeDocument/2006/relationships/hyperlink" Target="https://docs.google.com/spreadsheets/d/14wnjKdyI5n1a4sS9LrxktVDRcMwAVKoD/edit?gid=601710014" TargetMode="External"/><Relationship Id="rId51" Type="http://schemas.openxmlformats.org/officeDocument/2006/relationships/hyperlink" Target="https://www.digikey.com/en/products/detail/same-sky-formerly-cui-devices/PJ-063AH/2161208" TargetMode="External"/><Relationship Id="rId50" Type="http://schemas.openxmlformats.org/officeDocument/2006/relationships/hyperlink" Target="https://docs.google.com/spreadsheets/d/1LsW7cQzz4HfxpSyrf5Hw5G4ZuuvnzoEH1rEHO0Vf-e8/edit?gid=434980148" TargetMode="External"/><Relationship Id="rId53" Type="http://schemas.openxmlformats.org/officeDocument/2006/relationships/hyperlink" Target="https://www.tti.com/content/ttiinc/en/apps/part-detail.html?partsNumber=EE-5002%201M&amp;mfgShortname=OMR&amp;utm_id=tti-bing-pnc&amp;utm_medium=cpc&amp;utm_source=bing&amp;utm_campaign=PNC+2024&amp;utm_term=EE-5002%201M&amp;utm_content=OMR%20Electromechanical&amp;msclkid=a04ac9077cad10313c51ae0e2bbb2bc2" TargetMode="External"/><Relationship Id="rId52" Type="http://schemas.openxmlformats.org/officeDocument/2006/relationships/hyperlink" Target="https://docs.google.com/spreadsheets/d/1LsW7cQzz4HfxpSyrf5Hw5G4ZuuvnzoEH1rEHO0Vf-e8/edit?gid=434980148" TargetMode="External"/><Relationship Id="rId55" Type="http://schemas.openxmlformats.org/officeDocument/2006/relationships/hyperlink" Target="https://www.digikey.com/en/products/detail/stmicroelectronics/L7805ABP/725181?utm_adgroup=Integrated%20Circuits&amp;utm_source=bing&amp;utm_medium=cpc&amp;utm_campaign=Dynamic%20Search_EN_RLSA&amp;utm_term=integrated%20circuits&amp;utm_content=Integrated%20Circuits&amp;utm_id=bi_cmp-384476624_adg-1299622969467348_ad-81226484852599_dat-2333026235351130:aud-807631101:loc-190_dev-c_ext-_prd-&amp;msclkid=30f93d07fe0513298ca15a0ea9756c5f" TargetMode="External"/><Relationship Id="rId161" Type="http://schemas.openxmlformats.org/officeDocument/2006/relationships/hyperlink" Target="https://www.amazon.com/100-240V-Converter-Transformer-Switching-5-5mmx2-5mm/dp/B09281KTS8" TargetMode="External"/><Relationship Id="rId54" Type="http://schemas.openxmlformats.org/officeDocument/2006/relationships/hyperlink" Target="https://docs.google.com/spreadsheets/d/1LsW7cQzz4HfxpSyrf5Hw5G4ZuuvnzoEH1rEHO0Vf-e8/edit?gid=434980148" TargetMode="External"/><Relationship Id="rId160" Type="http://schemas.openxmlformats.org/officeDocument/2006/relationships/hyperlink" Target="https://docs.google.com/spreadsheets/d/14wnjKdyI5n1a4sS9LrxktVDRcMwAVKoD/edit?gid=601710014" TargetMode="External"/><Relationship Id="rId57" Type="http://schemas.openxmlformats.org/officeDocument/2006/relationships/hyperlink" Target="https://www.digikey.com/en/products/detail/texas-instruments/LM324N/277627" TargetMode="External"/><Relationship Id="rId56" Type="http://schemas.openxmlformats.org/officeDocument/2006/relationships/hyperlink" Target="https://docs.google.com/spreadsheets/d/1LsW7cQzz4HfxpSyrf5Hw5G4ZuuvnzoEH1rEHO0Vf-e8/edit?gid=434980148" TargetMode="External"/><Relationship Id="rId159" Type="http://schemas.openxmlformats.org/officeDocument/2006/relationships/hyperlink" Target="https://www.digikey.com/en/products/detail/texas-instruments/DAC121C081CIMK-NOPB/1870777" TargetMode="External"/><Relationship Id="rId59" Type="http://schemas.openxmlformats.org/officeDocument/2006/relationships/hyperlink" Target="https://www.digikey.com/en/products/detail/kingbright/WP154A4SUREQBFZGC/3084119?utm_adgroup=&amp;utm_source=google&amp;utm_medium=cpc&amp;utm_campaign=PMax%20Shopping_Product_Medium%20ROAS%20Categories&amp;utm_term=&amp;utm_content=&amp;utm_id=go_cmp-20223376311_adg-_ad-__dev-c_ext-_prd-3084119_sig-CjwKCAjwmaO4BhAhEiwA5p4YLyAk4I2ltCuXI3pE9Z9ASIh5VV7s5-rz4vQWj1uRPWmAPOnopJJF7xoCr4cQAvD_BwE&amp;gad_source=1&amp;gclid=CjwKCAjwmaO4BhAhEiwA5p4YLyAk4I2ltCuXI3pE9Z9ASIh5VV7s5-rz4vQWj1uRPWmAPOnopJJF7xoCr4cQAvD_BwE" TargetMode="External"/><Relationship Id="rId154" Type="http://schemas.openxmlformats.org/officeDocument/2006/relationships/hyperlink" Target="https://docs.google.com/spreadsheets/d/1y6FUtwwd6xK-S7gY6bxGz7C_3bUJfYEEbmlM0swcIIE/edit?gid=434980148" TargetMode="External"/><Relationship Id="rId58" Type="http://schemas.openxmlformats.org/officeDocument/2006/relationships/hyperlink" Target="https://docs.google.com/spreadsheets/d/1LsW7cQzz4HfxpSyrf5Hw5G4ZuuvnzoEH1rEHO0Vf-e8/edit?gid=434980148" TargetMode="External"/><Relationship Id="rId153" Type="http://schemas.openxmlformats.org/officeDocument/2006/relationships/hyperlink" Target="https://www.digikey.com/en/products/detail/tensility-international-corp/54-00166/10459294" TargetMode="External"/><Relationship Id="rId152" Type="http://schemas.openxmlformats.org/officeDocument/2006/relationships/hyperlink" Target="https://docs.google.com/spreadsheets/d/1y6FUtwwd6xK-S7gY6bxGz7C_3bUJfYEEbmlM0swcIIE/edit?gid=434980148" TargetMode="External"/><Relationship Id="rId151" Type="http://schemas.openxmlformats.org/officeDocument/2006/relationships/hyperlink" Target="https://www.digikey.com/en/products/detail/glass-acoustic-innovations-co-ltd/BFC-4448-24-4-006/9842992" TargetMode="External"/><Relationship Id="rId158" Type="http://schemas.openxmlformats.org/officeDocument/2006/relationships/hyperlink" Target="https://docs.google.com/spreadsheets/d/1k_csH63Ru_kmfNa02CZ73oTWH9HBCA9W/edit?gid=731579402" TargetMode="External"/><Relationship Id="rId157" Type="http://schemas.openxmlformats.org/officeDocument/2006/relationships/hyperlink" Target="https://www.digikey.com/en/products/detail/adafruit-industries-llc/1230/5022801" TargetMode="External"/><Relationship Id="rId156" Type="http://schemas.openxmlformats.org/officeDocument/2006/relationships/hyperlink" Target="https://docs.google.com/spreadsheets/d/1k_csH63Ru_kmfNa02CZ73oTWH9HBCA9W/edit?gid=731579402" TargetMode="External"/><Relationship Id="rId155" Type="http://schemas.openxmlformats.org/officeDocument/2006/relationships/hyperlink" Target="https://www.digikey.com/en/products/detail/tt-electronics-optek-technology/OPB355T/1636794?s=N4IgTCBcDaIPIAUBCBmArGgKiAugXyA" TargetMode="External"/><Relationship Id="rId107" Type="http://schemas.openxmlformats.org/officeDocument/2006/relationships/hyperlink" Target="https://www.amazon.com/MEETOOT-Transistor-Optocoupler-Mounting-Photoelectric/dp/B0BZY8NPLZ" TargetMode="External"/><Relationship Id="rId228" Type="http://schemas.openxmlformats.org/officeDocument/2006/relationships/hyperlink" Target="https://www.digikey.com/en/products/detail/omron-electronics-inc-emc-div/ee-5002-1m/8124128" TargetMode="External"/><Relationship Id="rId106" Type="http://schemas.openxmlformats.org/officeDocument/2006/relationships/hyperlink" Target="https://docs.google.com/spreadsheets/d/1y6FUtwwd6xK-S7gY6bxGz7C_3bUJfYEEbmlM0swcIIE/edit?gid=434980148" TargetMode="External"/><Relationship Id="rId227" Type="http://schemas.openxmlformats.org/officeDocument/2006/relationships/hyperlink" Target="https://docs.google.com/spreadsheets/d/1yNfBrywtQK6hCa56RxS8VU32Ul6p5fVi/edit?gid=601710014" TargetMode="External"/><Relationship Id="rId105" Type="http://schemas.openxmlformats.org/officeDocument/2006/relationships/hyperlink" Target="https://www.digikey.com/en/products/detail/smc-diode-solutions/SF208G/21705398" TargetMode="External"/><Relationship Id="rId226" Type="http://schemas.openxmlformats.org/officeDocument/2006/relationships/hyperlink" Target="https://www.amazon.com/EHO-Footrest-Washable-Ergonomic-Position/dp/B0CDPNHPX1" TargetMode="External"/><Relationship Id="rId104" Type="http://schemas.openxmlformats.org/officeDocument/2006/relationships/hyperlink" Target="https://docs.google.com/spreadsheets/d/1y6FUtwwd6xK-S7gY6bxGz7C_3bUJfYEEbmlM0swcIIE/edit?gid=434980148" TargetMode="External"/><Relationship Id="rId225" Type="http://schemas.openxmlformats.org/officeDocument/2006/relationships/hyperlink" Target="https://docs.google.com/spreadsheets/d/1yNfBrywtQK6hCa56RxS8VU32Ul6p5fVi/edit?gid=601710014" TargetMode="External"/><Relationship Id="rId109" Type="http://schemas.openxmlformats.org/officeDocument/2006/relationships/hyperlink" Target="https://www.digikey.com/en/products/detail/precision-standard-pcbs/PC604BR50/24366775" TargetMode="External"/><Relationship Id="rId108" Type="http://schemas.openxmlformats.org/officeDocument/2006/relationships/hyperlink" Target="https://docs.google.com/spreadsheets/d/1y6FUtwwd6xK-S7gY6bxGz7C_3bUJfYEEbmlM0swcIIE/edit?gid=434980148" TargetMode="External"/><Relationship Id="rId229" Type="http://schemas.openxmlformats.org/officeDocument/2006/relationships/hyperlink" Target="https://docs.google.com/spreadsheets/d/1yNfBrywtQK6hCa56RxS8VU32Ul6p5fVi/edit?gid=601710014" TargetMode="External"/><Relationship Id="rId220" Type="http://schemas.openxmlformats.org/officeDocument/2006/relationships/hyperlink" Target="https://www.digikey.com/en/products/detail/molex/0395021002/1280621" TargetMode="External"/><Relationship Id="rId103" Type="http://schemas.openxmlformats.org/officeDocument/2006/relationships/hyperlink" Target="https://www.digikey.com/en/products/detail/triad-magnetics/WSU120-0700/3094979" TargetMode="External"/><Relationship Id="rId224" Type="http://schemas.openxmlformats.org/officeDocument/2006/relationships/hyperlink" Target="https://www.digikey.com/en/products/detail/analog-devices-inc/LTC1655LCN8-PBF/962876" TargetMode="External"/><Relationship Id="rId102" Type="http://schemas.openxmlformats.org/officeDocument/2006/relationships/hyperlink" Target="https://docs.google.com/spreadsheets/d/1y6FUtwwd6xK-S7gY6bxGz7C_3bUJfYEEbmlM0swcIIE/edit?gid=434980148" TargetMode="External"/><Relationship Id="rId223" Type="http://schemas.openxmlformats.org/officeDocument/2006/relationships/hyperlink" Target="https://docs.google.com/spreadsheets/d/1yNfBrywtQK6hCa56RxS8VU32Ul6p5fVi/edit?gid=601710014" TargetMode="External"/><Relationship Id="rId101" Type="http://schemas.openxmlformats.org/officeDocument/2006/relationships/hyperlink" Target="https://www.digikey.com/en/products/detail/kemet/CK12BX222K/2794293" TargetMode="External"/><Relationship Id="rId222" Type="http://schemas.openxmlformats.org/officeDocument/2006/relationships/hyperlink" Target="https://www.amazon.com/Arducam-Module-Camera-Arduino-Mega2560/dp/B013JUKZ48/ref=sr_1_1?crid=664BIV0PCH2O&amp;dib=eyJ2IjoiMSJ9.XZtZ8rMfT15-AuT0P5Htqgc172FneVHuD3ottKhMTOu2ZWSCQIvRvzNK9yASrGk0mUB5HAyU7yaPE68QOOo-1Wpf9K1edZWG3iPkNuXZqVwXKwYkXhX_XqbNMOJ3bwPlZB052VZSZk7MZ9fb1OqzSK4wDuLU8pHEwEBDvVtAVYtLNsOA6DxrDq64xnjH_AhP91S0UkgPqRNuN4Su38s58CDoYEhA_EH4mXmxJH_Ubn0.iOXERQdYUB3WvWXoVvyEMNOuWPtDrcG5n1Lmi4emwaU&amp;dib_tag=se&amp;keywords=Arducam+5MP+Plus+OV5642+Mini+Module+Camera&amp;qid=1730922512&amp;sprefix=arducam+5mp+plus+ov5642+mini+module+camera%2Caps%2C232&amp;sr=8-1" TargetMode="External"/><Relationship Id="rId100" Type="http://schemas.openxmlformats.org/officeDocument/2006/relationships/hyperlink" Target="https://docs.google.com/spreadsheets/d/1y6FUtwwd6xK-S7gY6bxGz7C_3bUJfYEEbmlM0swcIIE/edit?gid=434980148" TargetMode="External"/><Relationship Id="rId221" Type="http://schemas.openxmlformats.org/officeDocument/2006/relationships/hyperlink" Target="https://docs.google.com/spreadsheets/d/1yNfBrywtQK6hCa56RxS8VU32Ul6p5fVi/edit?gid=601710014" TargetMode="External"/><Relationship Id="rId217" Type="http://schemas.openxmlformats.org/officeDocument/2006/relationships/hyperlink" Target="https://www.aliexpress.us/item/2255800674929877.html?spm=a2g0o.productlist.main.69.68243c481ZdaQA&amp;algo_pvid=15d34c6a-c3b3-4ebb-8017-95513a388cc9&amp;algo_exp_id=15d34c6a-c3b3-4ebb-8017-95513a388cc9-34&amp;pdp_ext_f=%7B%22order%22%3A%2216%22%2C%22eval%22%3A%221%22%7D&amp;pdp_npi=4%40dis%21USD%218.08%215.66%21%21%2158.06%2140.64%21%402103244417417945778375013e710d%2110000009689232526%21sea%21US%210%21ABX&amp;curPageLogUid=lSyqkVcQup2B&amp;utparam-url=scene%3Asearch%7Cquery_from%3A&amp;gatewayAdapt=glo2usa" TargetMode="External"/><Relationship Id="rId216" Type="http://schemas.openxmlformats.org/officeDocument/2006/relationships/hyperlink" Target="https://docs.google.com/spreadsheets/d/1yNfBrywtQK6hCa56RxS8VU32Ul6p5fVi/edit?gid=601710014" TargetMode="External"/><Relationship Id="rId215" Type="http://schemas.openxmlformats.org/officeDocument/2006/relationships/hyperlink" Target="https://www.adafruit.com/product/5544" TargetMode="External"/><Relationship Id="rId214" Type="http://schemas.openxmlformats.org/officeDocument/2006/relationships/hyperlink" Target="https://docs.google.com/spreadsheets/d/19biuQflJ1ErEG2vIbDIj6LZyt3llrrzkAsErsG0Rtg8/edit?gid=434980148" TargetMode="External"/><Relationship Id="rId219" Type="http://schemas.openxmlformats.org/officeDocument/2006/relationships/hyperlink" Target="https://docs.google.com/spreadsheets/d/1yNfBrywtQK6hCa56RxS8VU32Ul6p5fVi/edit?gid=601710014" TargetMode="External"/><Relationship Id="rId218" Type="http://schemas.openxmlformats.org/officeDocument/2006/relationships/hyperlink" Target="https://docs.google.com/spreadsheets/d/1yNfBrywtQK6hCa56RxS8VU32Ul6p5fVi/edit?gid=601710014" TargetMode="External"/><Relationship Id="rId213" Type="http://schemas.openxmlformats.org/officeDocument/2006/relationships/hyperlink" Target="https://drive.google.com/file/d/1kI-ZA06F5yzUChKB3gU41Q19X0g8PUX5/view?usp=drive_link" TargetMode="External"/><Relationship Id="rId212" Type="http://schemas.openxmlformats.org/officeDocument/2006/relationships/hyperlink" Target="https://docs.google.com/spreadsheets/d/19biuQflJ1ErEG2vIbDIj6LZyt3llrrzkAsErsG0Rtg8/edit?gid=434980148" TargetMode="External"/><Relationship Id="rId211" Type="http://schemas.openxmlformats.org/officeDocument/2006/relationships/hyperlink" Target="https://drive.google.com/file/d/1kJjDtBSBimDMkwyHZpLCwrizQ20GpJf3/view?usp=drive_link" TargetMode="External"/><Relationship Id="rId210" Type="http://schemas.openxmlformats.org/officeDocument/2006/relationships/hyperlink" Target="https://docs.google.com/spreadsheets/d/19biuQflJ1ErEG2vIbDIj6LZyt3llrrzkAsErsG0Rtg8/edit?gid=434980148" TargetMode="External"/><Relationship Id="rId129" Type="http://schemas.openxmlformats.org/officeDocument/2006/relationships/hyperlink" Target="https://www.digikey.com/en/products/detail/smc-diode-solutions/1N5817/21705460" TargetMode="External"/><Relationship Id="rId128" Type="http://schemas.openxmlformats.org/officeDocument/2006/relationships/hyperlink" Target="https://docs.google.com/spreadsheets/d/1y6FUtwwd6xK-S7gY6bxGz7C_3bUJfYEEbmlM0swcIIE/edit?gid=434980148" TargetMode="External"/><Relationship Id="rId249" Type="http://schemas.openxmlformats.org/officeDocument/2006/relationships/hyperlink" Target="https://docs.google.com/spreadsheets/d/1PJ27WEGoS-TG7V5eOUdOOCp8cyZ0SJRk/edit?gid=601710014" TargetMode="External"/><Relationship Id="rId127" Type="http://schemas.openxmlformats.org/officeDocument/2006/relationships/hyperlink" Target="https://www.amazon.com/amazonbasics-Magnetic-Erase-Board-Aluminum/dp/B07K6B8Q5V?th=1" TargetMode="External"/><Relationship Id="rId248" Type="http://schemas.openxmlformats.org/officeDocument/2006/relationships/hyperlink" Target="https://www.amazon.com/dp/B07SQ5NVNL" TargetMode="External"/><Relationship Id="rId126" Type="http://schemas.openxmlformats.org/officeDocument/2006/relationships/hyperlink" Target="https://docs.google.com/spreadsheets/d/1y6FUtwwd6xK-S7gY6bxGz7C_3bUJfYEEbmlM0swcIIE/edit?gid=434980148" TargetMode="External"/><Relationship Id="rId247" Type="http://schemas.openxmlformats.org/officeDocument/2006/relationships/hyperlink" Target="https://www.adafruit.com/product/5544" TargetMode="External"/><Relationship Id="rId121" Type="http://schemas.openxmlformats.org/officeDocument/2006/relationships/hyperlink" Target="https://us.rs-online.com/product/omron-electronic-components/ee-5002-1m/71179212/" TargetMode="External"/><Relationship Id="rId242" Type="http://schemas.openxmlformats.org/officeDocument/2006/relationships/hyperlink" Target="https://www.google.com/url?q=https://www.amazon.com/Conductor-Electrical-Stranded-Extension-Automotive/dp/B0CFJWSHKD&amp;sa=D&amp;source=editors&amp;ust=1743011144062013&amp;usg=AOvVaw3h45li_58LLcK-mXqBgN-z" TargetMode="External"/><Relationship Id="rId120" Type="http://schemas.openxmlformats.org/officeDocument/2006/relationships/hyperlink" Target="https://docs.google.com/spreadsheets/d/1y6FUtwwd6xK-S7gY6bxGz7C_3bUJfYEEbmlM0swcIIE/edit?gid=434980148" TargetMode="External"/><Relationship Id="rId241" Type="http://schemas.openxmlformats.org/officeDocument/2006/relationships/hyperlink" Target="https://docs.google.com/spreadsheets/d/11JewZCgaBa8LDA_hRmrYN2rz77fOX-Qb/edit?gid=601710014" TargetMode="External"/><Relationship Id="rId240" Type="http://schemas.openxmlformats.org/officeDocument/2006/relationships/hyperlink" Target="https://www.amazon.com/Shatex-Fabric-Sun-Block-Pergola-Vertical/dp/B0152638SC" TargetMode="External"/><Relationship Id="rId125" Type="http://schemas.openxmlformats.org/officeDocument/2006/relationships/hyperlink" Target="https://www.amazon.com/SMARTSTANDARD-Hardware-Smoothly-Installation-Instruction/dp/B0CJY9YL36" TargetMode="External"/><Relationship Id="rId246" Type="http://schemas.openxmlformats.org/officeDocument/2006/relationships/hyperlink" Target="https://docs.google.com/spreadsheets/d/11JewZCgaBa8LDA_hRmrYN2rz77fOX-Qb/edit?gid=601710014" TargetMode="External"/><Relationship Id="rId124" Type="http://schemas.openxmlformats.org/officeDocument/2006/relationships/hyperlink" Target="https://docs.google.com/spreadsheets/d/1y6FUtwwd6xK-S7gY6bxGz7C_3bUJfYEEbmlM0swcIIE/edit?gid=434980148" TargetMode="External"/><Relationship Id="rId245" Type="http://schemas.openxmlformats.org/officeDocument/2006/relationships/hyperlink" Target="https://docs.google.com/spreadsheets/d/11JewZCgaBa8LDA_hRmrYN2rz77fOX-Qb/edit?gid=601710014" TargetMode="External"/><Relationship Id="rId123" Type="http://schemas.openxmlformats.org/officeDocument/2006/relationships/hyperlink" Target="https://shop.autoslide.com/products/autoslide-mobility-kit" TargetMode="External"/><Relationship Id="rId244" Type="http://schemas.openxmlformats.org/officeDocument/2006/relationships/hyperlink" Target="https://www.amazon.com/Belker-Adapter-Supply-Charger-Electronics/dp/B08ZSDSXXL" TargetMode="External"/><Relationship Id="rId122" Type="http://schemas.openxmlformats.org/officeDocument/2006/relationships/hyperlink" Target="https://docs.google.com/spreadsheets/d/1y6FUtwwd6xK-S7gY6bxGz7C_3bUJfYEEbmlM0swcIIE/edit?gid=434980148" TargetMode="External"/><Relationship Id="rId243" Type="http://schemas.openxmlformats.org/officeDocument/2006/relationships/hyperlink" Target="https://docs.google.com/spreadsheets/d/11JewZCgaBa8LDA_hRmrYN2rz77fOX-Qb/edit?gid=601710014" TargetMode="External"/><Relationship Id="rId95" Type="http://schemas.openxmlformats.org/officeDocument/2006/relationships/hyperlink" Target="https://www.digikey.com/en/products/detail/texas-instruments/TLV2217-33KCSE3/1494004" TargetMode="External"/><Relationship Id="rId94" Type="http://schemas.openxmlformats.org/officeDocument/2006/relationships/hyperlink" Target="https://docs.google.com/spreadsheets/d/1y6FUtwwd6xK-S7gY6bxGz7C_3bUJfYEEbmlM0swcIIE/edit?gid=434980148" TargetMode="External"/><Relationship Id="rId97" Type="http://schemas.openxmlformats.org/officeDocument/2006/relationships/hyperlink" Target="https://www.amazon.com/TWDRTDD-Porcelain-Keyless-Socket-Medium/dp/B07J5WMM34" TargetMode="External"/><Relationship Id="rId96" Type="http://schemas.openxmlformats.org/officeDocument/2006/relationships/hyperlink" Target="https://docs.google.com/spreadsheets/d/1y6FUtwwd6xK-S7gY6bxGz7C_3bUJfYEEbmlM0swcIIE/edit?gid=434980148" TargetMode="External"/><Relationship Id="rId99" Type="http://schemas.openxmlformats.org/officeDocument/2006/relationships/hyperlink" Target="https://www.amazon.com/KBT-1200mAh-Rechargeable-Replacement-Compatible/dp/B0C243MXMQ" TargetMode="External"/><Relationship Id="rId98" Type="http://schemas.openxmlformats.org/officeDocument/2006/relationships/hyperlink" Target="https://docs.google.com/spreadsheets/d/1y6FUtwwd6xK-S7gY6bxGz7C_3bUJfYEEbmlM0swcIIE/edit?gid=434980148" TargetMode="External"/><Relationship Id="rId91" Type="http://schemas.openxmlformats.org/officeDocument/2006/relationships/hyperlink" Target="https://www.digikey.com/en/products/detail/texas-instruments/CSD13302W/5209956" TargetMode="External"/><Relationship Id="rId90" Type="http://schemas.openxmlformats.org/officeDocument/2006/relationships/hyperlink" Target="https://docs.google.com/spreadsheets/d/1y6FUtwwd6xK-S7gY6bxGz7C_3bUJfYEEbmlM0swcIIE/edit?gid=434980148" TargetMode="External"/><Relationship Id="rId93" Type="http://schemas.openxmlformats.org/officeDocument/2006/relationships/hyperlink" Target="https://www.amazon.com/12V-Low-Voltage-Light-Bulbs/dp/B075XZ3CTL" TargetMode="External"/><Relationship Id="rId92" Type="http://schemas.openxmlformats.org/officeDocument/2006/relationships/hyperlink" Target="https://docs.google.com/spreadsheets/d/1y6FUtwwd6xK-S7gY6bxGz7C_3bUJfYEEbmlM0swcIIE/edit?gid=434980148" TargetMode="External"/><Relationship Id="rId118" Type="http://schemas.openxmlformats.org/officeDocument/2006/relationships/hyperlink" Target="https://docs.google.com/spreadsheets/d/1y6FUtwwd6xK-S7gY6bxGz7C_3bUJfYEEbmlM0swcIIE/edit?gid=434980148" TargetMode="External"/><Relationship Id="rId239" Type="http://schemas.openxmlformats.org/officeDocument/2006/relationships/hyperlink" Target="https://docs.google.com/spreadsheets/d/1yNfBrywtQK6hCa56RxS8VU32Ul6p5fVi/edit?gid=601710014" TargetMode="External"/><Relationship Id="rId117" Type="http://schemas.openxmlformats.org/officeDocument/2006/relationships/hyperlink" Target="https://www.digikey.com/en/products/detail/tensility-international-corp/16-00014/10324405?utm_adgroup=&amp;utm_source=google&amp;utm_medium=cpc&amp;utm_campaign=PMax%20Shopping_Product_High%20ROAS%20Categories&amp;utm_term=&amp;utm_content=&amp;utm_id=go_cmp-20222717502_adg-_ad-__dev-c_ext-_prd-10324405_sig-CjwKCAiAxKy5BhBbEiwAYiW--zwFkBR1ZdXhPQTZlK47eQnhJ-_DaGbsTeNX-iiSGCO2ix2zfGWIThoCamYQAvD_BwE&amp;gad_source=1&amp;gclid=CjwKCAiAxKy5BhBbEiwAYiW--zwFkBR1ZdXhPQTZlK47eQnhJ-_DaGbsTeNX-iiSGCO2ix2zfGWIThoCamYQAvD_BwE" TargetMode="External"/><Relationship Id="rId238" Type="http://schemas.openxmlformats.org/officeDocument/2006/relationships/hyperlink" Target="https://www.digikey.com/en/products/detail/phoenix-contact/1984620/950850" TargetMode="External"/><Relationship Id="rId116" Type="http://schemas.openxmlformats.org/officeDocument/2006/relationships/hyperlink" Target="https://docs.google.com/spreadsheets/d/1y6FUtwwd6xK-S7gY6bxGz7C_3bUJfYEEbmlM0swcIIE/edit?gid=434980148" TargetMode="External"/><Relationship Id="rId237" Type="http://schemas.openxmlformats.org/officeDocument/2006/relationships/hyperlink" Target="https://docs.google.com/spreadsheets/d/1yNfBrywtQK6hCa56RxS8VU32Ul6p5fVi/edit?gid=601710014" TargetMode="External"/><Relationship Id="rId115" Type="http://schemas.openxmlformats.org/officeDocument/2006/relationships/hyperlink" Target="https://www.digikey.com/en/products/detail/kemet/C410C101J1G5TA/12701320" TargetMode="External"/><Relationship Id="rId236" Type="http://schemas.openxmlformats.org/officeDocument/2006/relationships/hyperlink" Target="https://www.digikey.com/en/products/detail/phoenix-contact/1984617/950849" TargetMode="External"/><Relationship Id="rId119" Type="http://schemas.openxmlformats.org/officeDocument/2006/relationships/hyperlink" Target="https://www.digikey.com/en/products/detail/smc-diode-solutions/95SQ015/8021508" TargetMode="External"/><Relationship Id="rId110" Type="http://schemas.openxmlformats.org/officeDocument/2006/relationships/hyperlink" Target="https://docs.google.com/spreadsheets/d/1y6FUtwwd6xK-S7gY6bxGz7C_3bUJfYEEbmlM0swcIIE/edit?gid=434980148" TargetMode="External"/><Relationship Id="rId231" Type="http://schemas.openxmlformats.org/officeDocument/2006/relationships/hyperlink" Target="https://docs.google.com/spreadsheets/d/1yNfBrywtQK6hCa56RxS8VU32Ul6p5fVi/edit?gid=601710014" TargetMode="External"/><Relationship Id="rId230" Type="http://schemas.openxmlformats.org/officeDocument/2006/relationships/hyperlink" Target="https://www.digikey.com/en/products/detail/kingbright/WP154A4SUREQBFZGC/3084119" TargetMode="External"/><Relationship Id="rId114" Type="http://schemas.openxmlformats.org/officeDocument/2006/relationships/hyperlink" Target="https://docs.google.com/spreadsheets/d/1y6FUtwwd6xK-S7gY6bxGz7C_3bUJfYEEbmlM0swcIIE/edit?gid=434980148" TargetMode="External"/><Relationship Id="rId235" Type="http://schemas.openxmlformats.org/officeDocument/2006/relationships/hyperlink" Target="https://docs.google.com/spreadsheets/d/1yNfBrywtQK6hCa56RxS8VU32Ul6p5fVi/edit?gid=601710014" TargetMode="External"/><Relationship Id="rId113" Type="http://schemas.openxmlformats.org/officeDocument/2006/relationships/hyperlink" Target="https://www.amazon.com/Seasider-2600mAh-Rechargeable-Battery-Replacement/dp/B0D3YW51WJ" TargetMode="External"/><Relationship Id="rId234" Type="http://schemas.openxmlformats.org/officeDocument/2006/relationships/hyperlink" Target="https://www.digikey.com/en/products/detail/texas-instruments/SN74LS08N/277279" TargetMode="External"/><Relationship Id="rId112" Type="http://schemas.openxmlformats.org/officeDocument/2006/relationships/hyperlink" Target="https://docs.google.com/spreadsheets/d/1y6FUtwwd6xK-S7gY6bxGz7C_3bUJfYEEbmlM0swcIIE/edit?gid=434980148" TargetMode="External"/><Relationship Id="rId233" Type="http://schemas.openxmlformats.org/officeDocument/2006/relationships/hyperlink" Target="https://docs.google.com/spreadsheets/d/1yNfBrywtQK6hCa56RxS8VU32Ul6p5fVi/edit?gid=601710014" TargetMode="External"/><Relationship Id="rId111" Type="http://schemas.openxmlformats.org/officeDocument/2006/relationships/hyperlink" Target="https://www.amazon.com/Stepper-28BYJ-48-ULN2003-Driver-Module/dp/B07XXSNCHL" TargetMode="External"/><Relationship Id="rId232" Type="http://schemas.openxmlformats.org/officeDocument/2006/relationships/hyperlink" Target="https://www.digikey.com/en/products/detail/onsemi/BC548BTA/4553029" TargetMode="External"/><Relationship Id="rId206" Type="http://schemas.openxmlformats.org/officeDocument/2006/relationships/hyperlink" Target="https://docs.google.com/spreadsheets/d/1bCYYv2BGZ9TIfuWgp2xLFD08oK1jdnLY/edit?gid=1632599842" TargetMode="External"/><Relationship Id="rId205" Type="http://schemas.openxmlformats.org/officeDocument/2006/relationships/hyperlink" Target="https://www.digikey.com/en/products/detail/phoenix-contact/1984617/950849" TargetMode="External"/><Relationship Id="rId204" Type="http://schemas.openxmlformats.org/officeDocument/2006/relationships/hyperlink" Target="https://docs.google.com/spreadsheets/d/1bCYYv2BGZ9TIfuWgp2xLFD08oK1jdnLY/edit?gid=1632599842" TargetMode="External"/><Relationship Id="rId203" Type="http://schemas.openxmlformats.org/officeDocument/2006/relationships/hyperlink" Target="https://www.digikey.com/en/products/detail/bel-fuse-inc/5ST-400-R/1009014" TargetMode="External"/><Relationship Id="rId209" Type="http://schemas.openxmlformats.org/officeDocument/2006/relationships/hyperlink" Target="https://drive.google.com/file/d/1kUve3nFwEsdw2yAnrwZAumSHNwH4cKsW/view?usp=sharing" TargetMode="External"/><Relationship Id="rId208" Type="http://schemas.openxmlformats.org/officeDocument/2006/relationships/hyperlink" Target="https://docs.google.com/spreadsheets/d/19biuQflJ1ErEG2vIbDIj6LZyt3llrrzkAsErsG0Rtg8/edit?gid=434980148" TargetMode="External"/><Relationship Id="rId207" Type="http://schemas.openxmlformats.org/officeDocument/2006/relationships/hyperlink" Target="https://drive.google.com/file/d/1kVzbVmvi4BpPeNlAes1Y8lzIw_yBeIRs/view?usp=sharing" TargetMode="External"/><Relationship Id="rId202" Type="http://schemas.openxmlformats.org/officeDocument/2006/relationships/hyperlink" Target="https://docs.google.com/spreadsheets/d/1bCYYv2BGZ9TIfuWgp2xLFD08oK1jdnLY/edit?gid=1632599842" TargetMode="External"/><Relationship Id="rId201" Type="http://schemas.openxmlformats.org/officeDocument/2006/relationships/hyperlink" Target="https://www.digikey.com/en/products/detail/schurter-inc/0751-0062/1522971?s=N4IgTCBcDaIAwHYCsBGAdHOA2CBdAvkA" TargetMode="External"/><Relationship Id="rId200" Type="http://schemas.openxmlformats.org/officeDocument/2006/relationships/hyperlink" Target="https://docs.google.com/spreadsheets/d/1bCYYv2BGZ9TIfuWgp2xLFD08oK1jdnLY/edit?gid=1632599842" TargetMode="External"/></Relationships>
</file>

<file path=xl/worksheets/_rels/sheet10.xml.rels><?xml version="1.0" encoding="UTF-8" standalone="yes"?><Relationships xmlns="http://schemas.openxmlformats.org/package/2006/relationships"><Relationship Id="rId33" Type="http://schemas.openxmlformats.org/officeDocument/2006/relationships/table" Target="../tables/table8.xml"/><Relationship Id="rId35" Type="http://schemas.openxmlformats.org/officeDocument/2006/relationships/table" Target="../tables/table10.xml"/><Relationship Id="rId34" Type="http://schemas.openxmlformats.org/officeDocument/2006/relationships/table" Target="../tables/table9.xml"/><Relationship Id="rId20" Type="http://schemas.openxmlformats.org/officeDocument/2006/relationships/hyperlink" Target="https://www.digikey.com/en/products/detail/schurter-inc/4435-0004/1576911?s=N4IgTCBcDaICxwMwFYB0AGTcQF0C%2BQA" TargetMode="External"/><Relationship Id="rId22" Type="http://schemas.openxmlformats.org/officeDocument/2006/relationships/hyperlink" Target="https://www.digikey.com/en/products/detail/schurter-inc/0751-0062/1522971?s=N4IgTCBcDaIAwHYCsBGAdHOA2CBdAvkA" TargetMode="External"/><Relationship Id="rId21" Type="http://schemas.openxmlformats.org/officeDocument/2006/relationships/hyperlink" Target="https://www.digikey.com/en/products/detail/diotec-semiconductor/1N4001/13164614" TargetMode="External"/><Relationship Id="rId24" Type="http://schemas.openxmlformats.org/officeDocument/2006/relationships/hyperlink" Target="https://www.amazon.com/Facmogu-Connector-5-5x2-5mm-5-5x2-1mm-Transformer/dp/B09BQBWKKT" TargetMode="External"/><Relationship Id="rId23" Type="http://schemas.openxmlformats.org/officeDocument/2006/relationships/hyperlink" Target="https://www.digikey.com/en/products/detail/bel-fuse-inc/5ST-400-R/1009014" TargetMode="External"/><Relationship Id="rId26" Type="http://schemas.openxmlformats.org/officeDocument/2006/relationships/hyperlink" Target="https://www.amazon.com/Shatex-Fabric-Sun-Block-Pergola-Vertical/dp/B0152638SC?crid=1F482N8GGBAL4&amp;dib=eyJ2IjoiMSJ9.0UGw9fhsERxLAzTZLdW-JWIaOosoAo99veP5jVaRUsiY2D-IYwChbElyhkwkbPCLwDlF8RiHA2zShFba4dmbsUE518HGo6yW3qHcKo2unuJsxlZyP4cbEDyOchVSCSaZ_oQqpo7o0g4_KozOwEVsKYBbmsE1sUZbhrxUdmricc5waIAYOgvM7MPXfemQZp8r2P_yj_VbM_mmKQ-Z8iuHsFjxTMo1GycocEaOXfID_1Qkm3uDPHZP1Ln6CnfGGQ0my2wNWTUSEMKE6iaxYibsJGw_EuJyJuGPgF2Owds7DlNpPoJbha8ORG1NZniMUqEv3o7y6jIYL9mhtwYntKwfBSfl49S7hAqa5w8ozXxaJbd4RB7oNQVJvZcE7Gi1dnUwq1M6zdff-pdXaC-OYXHisOYX2cvZJqxRhrCS96zi21_myYwA3JuHQC6_7cziRtPF.PTbvPzUGwK8BUv7smSho9WjuU2KZ9PW01qAZRnOhmMo&amp;dib_tag=se&amp;keywords=shade%2Bfabricroll&amp;qid=1742962712&amp;sprefix=shade%2Bfabricrol%2Caps%2C327&amp;sr=8-16&amp;th=1" TargetMode="External"/><Relationship Id="rId25" Type="http://schemas.openxmlformats.org/officeDocument/2006/relationships/hyperlink" Target="https://www.aliexpress.us/item/2255800674929877.html?spm=a2g0o.productlist.main.69.68243c481ZdaQA&amp;algo_pvid=15d34c6a-c3b3-4ebb-8017-95513a388cc9&amp;algo_exp_id=15d34c6a-c3b3-4ebb-8017-95513a388cc9-34&amp;pdp_ext_f=%7B%22order%22%3A%2216%22%2C%22eval%22%3A%221%22%7D&amp;pdp_npi=4%40dis%21USD%218.08%215.66%21%21%2158.06%2140.64%21%402103244417417945778375013e710d%2110000009689232526%21sea%21US%210%21ABX&amp;curPageLogUid=lSyqkVcQup2B&amp;utparam-url=scene%3Asearch%7Cquery_from%3A&amp;gatewayAdapt=glo2usa" TargetMode="External"/><Relationship Id="rId28" Type="http://schemas.openxmlformats.org/officeDocument/2006/relationships/hyperlink" Target="https://www.mcmaster.com/products/acrylic-plastic/plastic-1~/clear-scratch-and-uv-resistant-acrylic-sheets-and-bars/" TargetMode="External"/><Relationship Id="rId27" Type="http://schemas.openxmlformats.org/officeDocument/2006/relationships/hyperlink" Target="https://www.amazon.com/Ginsco-580-pcs-Assorted-Sleeving/dp/B01MFA3OFA" TargetMode="External"/><Relationship Id="rId29" Type="http://schemas.openxmlformats.org/officeDocument/2006/relationships/drawing" Target="../drawings/drawing10.xml"/><Relationship Id="rId11" Type="http://schemas.openxmlformats.org/officeDocument/2006/relationships/hyperlink" Target="https://www.amazon.com/MEETOOT-Transistor-Optocoupler-Mounting-Photoelectric/dp/B0BZY8NPLZ" TargetMode="External"/><Relationship Id="rId10" Type="http://schemas.openxmlformats.org/officeDocument/2006/relationships/hyperlink" Target="https://www.amazon.com/Maxmoral-Converter-Adjustable-Step-Down-Regulator/dp/B07MKQXNWG" TargetMode="External"/><Relationship Id="rId13" Type="http://schemas.openxmlformats.org/officeDocument/2006/relationships/hyperlink" Target="https://drive.google.com/file/d/1kUve3nFwEsdw2yAnrwZAumSHNwH4cKsW/view?usp=sharing" TargetMode="External"/><Relationship Id="rId12" Type="http://schemas.openxmlformats.org/officeDocument/2006/relationships/hyperlink" Target="https://www.digikey.com/en/products/detail/qualtek/703W-00-54/245561" TargetMode="External"/><Relationship Id="rId15" Type="http://schemas.openxmlformats.org/officeDocument/2006/relationships/hyperlink" Target="https://www.digikey.com/en/products/detail/omron-electronics-inc-emc-div/G5LE-1-DC5/280368" TargetMode="External"/><Relationship Id="rId14" Type="http://schemas.openxmlformats.org/officeDocument/2006/relationships/hyperlink" Target="https://www.digikey.com/en/products/detail/panasonic-electric-works/DSP2A-DC5V/251824" TargetMode="External"/><Relationship Id="rId17" Type="http://schemas.openxmlformats.org/officeDocument/2006/relationships/hyperlink" Target="https://www.digikey.com/en/products/detail/omron-electronics-inc-emc-div/G5LE-1-DC12/280366" TargetMode="External"/><Relationship Id="rId16" Type="http://schemas.openxmlformats.org/officeDocument/2006/relationships/hyperlink" Target="https://www.digikey.com/en/products/detail/panasonic-electric-works/DSP2A-DC12V/251825" TargetMode="External"/><Relationship Id="rId19" Type="http://schemas.openxmlformats.org/officeDocument/2006/relationships/hyperlink" Target="https://www.digikey.com/en/products/detail/onsemi/FOD852300/1054006" TargetMode="External"/><Relationship Id="rId18" Type="http://schemas.openxmlformats.org/officeDocument/2006/relationships/hyperlink" Target="https://www.digikey.com/en/products/detail/isocom-components-2004-ltd/TIL197X/21184649" TargetMode="External"/><Relationship Id="rId1" Type="http://schemas.openxmlformats.org/officeDocument/2006/relationships/hyperlink" Target="https://www.adafruit.com/product/5544" TargetMode="External"/><Relationship Id="rId2" Type="http://schemas.openxmlformats.org/officeDocument/2006/relationships/hyperlink" Target="https://www.amazon.com/dp/B072BYGKZZ" TargetMode="External"/><Relationship Id="rId3" Type="http://schemas.openxmlformats.org/officeDocument/2006/relationships/hyperlink" Target="https://www.amazon.com/Facmogu-Connector-5-5x2-5mm-5-5x2-1mm-Transformer/dp/B09BQBWKKT" TargetMode="External"/><Relationship Id="rId4" Type="http://schemas.openxmlformats.org/officeDocument/2006/relationships/hyperlink" Target="https://www.digikey.com/en/products/detail/panasonic-electric-works/DSP2A-DC5V/251824" TargetMode="External"/><Relationship Id="rId9" Type="http://schemas.openxmlformats.org/officeDocument/2006/relationships/hyperlink" Target="https://www.ebay.com/itm/124037489361" TargetMode="External"/><Relationship Id="rId5" Type="http://schemas.openxmlformats.org/officeDocument/2006/relationships/hyperlink" Target="https://www.digikey.com/en/products/detail/omron-electronics-inc-emc-div/G5LE-1-DC5/280368" TargetMode="External"/><Relationship Id="rId6" Type="http://schemas.openxmlformats.org/officeDocument/2006/relationships/hyperlink" Target="https://www.digikey.com/en/products/detail/panasonic-electric-works/DSP2A-DC12V/251825" TargetMode="External"/><Relationship Id="rId7" Type="http://schemas.openxmlformats.org/officeDocument/2006/relationships/hyperlink" Target="https://www.digikey.com/en/products/detail/omron-electronics-inc-emc-div/G5LE-1-DC12/280366" TargetMode="External"/><Relationship Id="rId8" Type="http://schemas.openxmlformats.org/officeDocument/2006/relationships/hyperlink" Target="https://www.ebay.com/itm/113835892439?chn=ps&amp;norover=1&amp;itemid=113835892439&amp;targetid=4580771614098651&amp;device=c&amp;mktype=&amp;googleloc=&amp;poi=&amp;campaignid=603247547&amp;mkgroupid=1234752552191001&amp;rlsatarget=pla-4580771614098651&amp;abcId=9316119&amp;merchantid=51291" TargetMode="External"/></Relationships>
</file>

<file path=xl/worksheets/_rels/sheet1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9biuQflJ1ErEG2vIbDIj6LZyt3llrrzkAsErsG0Rtg8/edit?gid=434980148" TargetMode="External"/><Relationship Id="rId42" Type="http://schemas.openxmlformats.org/officeDocument/2006/relationships/hyperlink" Target="https://www.digikey.com/en/products/detail/molex/0395021002/1280621" TargetMode="External"/><Relationship Id="rId41" Type="http://schemas.openxmlformats.org/officeDocument/2006/relationships/hyperlink" Target="https://www.aliexpress.us/item/2255800674929877.html?spm=a2g0o.productlist.main.69.68243c481ZdaQA&amp;algo_pvid=15d34c6a-c3b3-4ebb-8017-95513a388cc9&amp;algo_exp_id=15d34c6a-c3b3-4ebb-8017-95513a388cc9-34&amp;pdp_ext_f=%7B%22order%22%3A%2216%22%2C%22eval%22%3A%221%22%7D&amp;pdp_npi=4%40dis%21USD%218.08%215.66%21%21%2158.06%2140.64%21%402103244417417945778375013e710d%2110000009689232526%21sea%21US%210%21ABX&amp;curPageLogUid=lSyqkVcQup2B&amp;utparam-url=scene%3Asearch%7Cquery_from%3A&amp;gatewayAdapt=glo2usa" TargetMode="External"/><Relationship Id="rId44" Type="http://schemas.openxmlformats.org/officeDocument/2006/relationships/hyperlink" Target="https://docs.google.com/spreadsheets/d/11JewZCgaBa8LDA_hRmrYN2rz77fOX-Qb/edit?gid=601710014" TargetMode="External"/><Relationship Id="rId43" Type="http://schemas.openxmlformats.org/officeDocument/2006/relationships/hyperlink" Target="https://www.amazon.com/Shatex-Fabric-Sun-Block-Pergola-Vertical/dp/B0152638SC" TargetMode="External"/><Relationship Id="rId46" Type="http://schemas.openxmlformats.org/officeDocument/2006/relationships/hyperlink" Target="https://www.amazon.com/Ginsco-580-pcs-Assorted-Sleeving/dp/B01MFA3OFA" TargetMode="External"/><Relationship Id="rId45" Type="http://schemas.openxmlformats.org/officeDocument/2006/relationships/hyperlink" Target="https://docs.google.com/spreadsheets/d/11JewZCgaBa8LDA_hRmrYN2rz77fOX-Qb/edit?gid=601710014" TargetMode="External"/><Relationship Id="rId48" Type="http://schemas.openxmlformats.org/officeDocument/2006/relationships/hyperlink" Target="https://www.mcmaster.com/products/acrylic-plastic/plastic-1~/clear-scratch-and-uv-resistant-acrylic-sheets-and-bars" TargetMode="External"/><Relationship Id="rId47" Type="http://schemas.openxmlformats.org/officeDocument/2006/relationships/hyperlink" Target="https://docs.google.com/spreadsheets/d/1PJ27WEGoS-TG7V5eOUdOOCp8cyZ0SJRk/edit?gid=601710014" TargetMode="External"/><Relationship Id="rId49" Type="http://schemas.openxmlformats.org/officeDocument/2006/relationships/hyperlink" Target="https://docs.google.com/spreadsheets/d/1lOyKaRjZhwLICWdtVU_GXEBt03crN7MS/edit?gid=601710014" TargetMode="External"/><Relationship Id="rId31" Type="http://schemas.openxmlformats.org/officeDocument/2006/relationships/hyperlink" Target="https://www.digikey.com/en/products/detail/diotec-semiconductor/1N4001/13164614" TargetMode="External"/><Relationship Id="rId30" Type="http://schemas.openxmlformats.org/officeDocument/2006/relationships/hyperlink" Target="https://docs.google.com/spreadsheets/d/1bCYYv2BGZ9TIfuWgp2xLFD08oK1jdnLY/edit?gid=1632599842" TargetMode="External"/><Relationship Id="rId33" Type="http://schemas.openxmlformats.org/officeDocument/2006/relationships/hyperlink" Target="https://www.digikey.com/en/products/detail/schurter-inc/0751-0062/1522971?s=N4IgTCBcDaIAwHYCsBGAdHOA2CBdAvkA" TargetMode="External"/><Relationship Id="rId32" Type="http://schemas.openxmlformats.org/officeDocument/2006/relationships/hyperlink" Target="https://docs.google.com/spreadsheets/d/1bCYYv2BGZ9TIfuWgp2xLFD08oK1jdnLY/edit?gid=1632599842" TargetMode="External"/><Relationship Id="rId35" Type="http://schemas.openxmlformats.org/officeDocument/2006/relationships/hyperlink" Target="https://www.digikey.com/en/products/detail/bel-fuse-inc/5ST-400-R/1009014" TargetMode="External"/><Relationship Id="rId34" Type="http://schemas.openxmlformats.org/officeDocument/2006/relationships/hyperlink" Target="https://docs.google.com/spreadsheets/d/1bCYYv2BGZ9TIfuWgp2xLFD08oK1jdnLY/edit?gid=1632599842" TargetMode="External"/><Relationship Id="rId37" Type="http://schemas.openxmlformats.org/officeDocument/2006/relationships/hyperlink" Target="https://www.digikey.com/en/products/detail/phoenix-contact/1984617/950849" TargetMode="External"/><Relationship Id="rId36" Type="http://schemas.openxmlformats.org/officeDocument/2006/relationships/hyperlink" Target="https://docs.google.com/spreadsheets/d/1bCYYv2BGZ9TIfuWgp2xLFD08oK1jdnLY/edit?gid=1632599842" TargetMode="External"/><Relationship Id="rId39" Type="http://schemas.openxmlformats.org/officeDocument/2006/relationships/hyperlink" Target="https://drive.google.com/file/d/1kUve3nFwEsdw2yAnrwZAumSHNwH4cKsW/view?usp=sharing" TargetMode="External"/><Relationship Id="rId38" Type="http://schemas.openxmlformats.org/officeDocument/2006/relationships/hyperlink" Target="https://docs.google.com/spreadsheets/d/1bCYYv2BGZ9TIfuWgp2xLFD08oK1jdnLY/edit?gid=1632599842" TargetMode="External"/><Relationship Id="rId20" Type="http://schemas.openxmlformats.org/officeDocument/2006/relationships/hyperlink" Target="https://docs.google.com/spreadsheets/d/14wnjKdyI5n1a4sS9LrxktVDRcMwAVKoD/edit?gid=601710014" TargetMode="External"/><Relationship Id="rId22" Type="http://schemas.openxmlformats.org/officeDocument/2006/relationships/hyperlink" Target="https://docs.google.com/spreadsheets/d/14wnjKdyI5n1a4sS9LrxktVDRcMwAVKoD/edit?gid=601710014" TargetMode="External"/><Relationship Id="rId21" Type="http://schemas.openxmlformats.org/officeDocument/2006/relationships/hyperlink" Target="https://www.digikey.com/en/products/detail/onsemi/FOD852300/1054006" TargetMode="External"/><Relationship Id="rId24" Type="http://schemas.openxmlformats.org/officeDocument/2006/relationships/hyperlink" Target="https://docs.google.com/spreadsheets/d/14wnjKdyI5n1a4sS9LrxktVDRcMwAVKoD/edit?gid=601710014" TargetMode="External"/><Relationship Id="rId23" Type="http://schemas.openxmlformats.org/officeDocument/2006/relationships/hyperlink" Target="https://www.digikey.com/en/products/detail/molex/0395021002/1280621" TargetMode="External"/><Relationship Id="rId26" Type="http://schemas.openxmlformats.org/officeDocument/2006/relationships/hyperlink" Target="https://docs.google.com/spreadsheets/d/1bCYYv2BGZ9TIfuWgp2xLFD08oK1jdnLY/edit?gid=1632599842" TargetMode="External"/><Relationship Id="rId25" Type="http://schemas.openxmlformats.org/officeDocument/2006/relationships/hyperlink" Target="https://www.ebay.com/itm/113835892439" TargetMode="External"/><Relationship Id="rId28" Type="http://schemas.openxmlformats.org/officeDocument/2006/relationships/hyperlink" Target="https://docs.google.com/spreadsheets/d/1bCYYv2BGZ9TIfuWgp2xLFD08oK1jdnLY/edit?gid=1632599842" TargetMode="External"/><Relationship Id="rId27" Type="http://schemas.openxmlformats.org/officeDocument/2006/relationships/hyperlink" Target="https://www.ebay.com/itm/124037489361" TargetMode="External"/><Relationship Id="rId29" Type="http://schemas.openxmlformats.org/officeDocument/2006/relationships/hyperlink" Target="https://www.digikey.com/en/products/detail/schurter-inc/4435-0004/1576911?s=N4IgTCBcDaICxwMwFYB0AGTcQF0C%2BQA" TargetMode="External"/><Relationship Id="rId11" Type="http://schemas.openxmlformats.org/officeDocument/2006/relationships/hyperlink" Target="https://www.digikey.com/en/products/detail/panasonic-electric-works/DSP2A-DC5V/251824" TargetMode="External"/><Relationship Id="rId10" Type="http://schemas.openxmlformats.org/officeDocument/2006/relationships/hyperlink" Target="https://www.digikey.com/en/products/detail/qualtek/703W-00-54/245561" TargetMode="External"/><Relationship Id="rId13" Type="http://schemas.openxmlformats.org/officeDocument/2006/relationships/hyperlink" Target="https://www.digikey.com/en/products/detail/omron-electronics-inc-emc-div/G5LE-1-DC5/280368" TargetMode="External"/><Relationship Id="rId12" Type="http://schemas.openxmlformats.org/officeDocument/2006/relationships/hyperlink" Target="https://docs.google.com/spreadsheets/d/14wnjKdyI5n1a4sS9LrxktVDRcMwAVKoD/edit?gid=601710014" TargetMode="External"/><Relationship Id="rId15" Type="http://schemas.openxmlformats.org/officeDocument/2006/relationships/hyperlink" Target="https://www.digikey.com/en/products/detail/panasonic-electric-works/DSP2A-DC12V/251825" TargetMode="External"/><Relationship Id="rId14" Type="http://schemas.openxmlformats.org/officeDocument/2006/relationships/hyperlink" Target="https://docs.google.com/spreadsheets/d/14wnjKdyI5n1a4sS9LrxktVDRcMwAVKoD/edit?gid=601710014" TargetMode="External"/><Relationship Id="rId17" Type="http://schemas.openxmlformats.org/officeDocument/2006/relationships/hyperlink" Target="https://www.digikey.com/en/products/detail/omron-electronics-inc-emc-div/G5LE-1-DC12/280366" TargetMode="External"/><Relationship Id="rId16" Type="http://schemas.openxmlformats.org/officeDocument/2006/relationships/hyperlink" Target="https://docs.google.com/spreadsheets/d/14wnjKdyI5n1a4sS9LrxktVDRcMwAVKoD/edit?gid=601710014" TargetMode="External"/><Relationship Id="rId19" Type="http://schemas.openxmlformats.org/officeDocument/2006/relationships/hyperlink" Target="https://www.digikey.com/en/products/detail/isocom-components-2004-ltd/TIL197X/21184649" TargetMode="External"/><Relationship Id="rId18" Type="http://schemas.openxmlformats.org/officeDocument/2006/relationships/hyperlink" Target="https://docs.google.com/spreadsheets/d/14wnjKdyI5n1a4sS9LrxktVDRcMwAVKoD/edit?gid=601710014" TargetMode="External"/><Relationship Id="rId1" Type="http://schemas.openxmlformats.org/officeDocument/2006/relationships/comments" Target="../comments4.xml"/><Relationship Id="rId2" Type="http://schemas.openxmlformats.org/officeDocument/2006/relationships/hyperlink" Target="https://www.amazon.com/Facmogu-Connector-5-5x2-5mm-5-5x2-1mm-Transformer/dp/B09BQBWKKT" TargetMode="External"/><Relationship Id="rId3" Type="http://schemas.openxmlformats.org/officeDocument/2006/relationships/hyperlink" Target="https://www.amazon.com/dp/B072BYGKZZ" TargetMode="External"/><Relationship Id="rId4" Type="http://schemas.openxmlformats.org/officeDocument/2006/relationships/hyperlink" Target="https://www.digikey.com/en/products/detail/panasonic-electric-works/DSP2A-DC5V/251824" TargetMode="External"/><Relationship Id="rId9" Type="http://schemas.openxmlformats.org/officeDocument/2006/relationships/hyperlink" Target="https://www.amazon.com/MEETOOT-Transistor-Optocoupler-Mounting-Photoelectric/dp/B0BZY8NPLZ" TargetMode="External"/><Relationship Id="rId5" Type="http://schemas.openxmlformats.org/officeDocument/2006/relationships/hyperlink" Target="https://www.digikey.com/en/products/detail/omron-electronics-inc-emc-div/G5LE-1-DC5/280368" TargetMode="External"/><Relationship Id="rId6" Type="http://schemas.openxmlformats.org/officeDocument/2006/relationships/hyperlink" Target="https://www.digikey.com/en/products/detail/panasonic-electric-works/DSP2A-DC12V/251825" TargetMode="External"/><Relationship Id="rId7" Type="http://schemas.openxmlformats.org/officeDocument/2006/relationships/hyperlink" Target="https://www.digikey.com/en/products/detail/omron-electronics-inc-emc-div/G5LE-1-DC12/280366" TargetMode="External"/><Relationship Id="rId8" Type="http://schemas.openxmlformats.org/officeDocument/2006/relationships/hyperlink" Target="https://www.amazon.com/Maxmoral-Converter-Adjustable-Step-Down-Regulator/dp/B07MKQXNWG" TargetMode="External"/><Relationship Id="rId51" Type="http://schemas.openxmlformats.org/officeDocument/2006/relationships/vmlDrawing" Target="../drawings/vmlDrawing4.vml"/><Relationship Id="rId50" Type="http://schemas.openxmlformats.org/officeDocument/2006/relationships/drawing" Target="../drawings/drawing11.xml"/><Relationship Id="rId53" Type="http://schemas.openxmlformats.org/officeDocument/2006/relationships/table" Target="../tables/table11.xml"/></Relationships>
</file>

<file path=xl/worksheets/_rels/sheet12.xml.rels><?xml version="1.0" encoding="UTF-8" standalone="yes"?><Relationships xmlns="http://schemas.openxmlformats.org/package/2006/relationships"><Relationship Id="rId31" Type="http://schemas.openxmlformats.org/officeDocument/2006/relationships/hyperlink" Target="https://www.digikey.com/en/products/detail/texas-instruments/LM2675N-5-0-NOPB/363806" TargetMode="External"/><Relationship Id="rId30" Type="http://schemas.openxmlformats.org/officeDocument/2006/relationships/hyperlink" Target="https://www.digikey.com/en/products/detail/pulse-electronics/PE-53823NL/2266013" TargetMode="External"/><Relationship Id="rId33" Type="http://schemas.openxmlformats.org/officeDocument/2006/relationships/hyperlink" Target="https://www.digikey.com/en/products/detail/panasonic-electronic-components/16SEPG270W/8020031" TargetMode="External"/><Relationship Id="rId32" Type="http://schemas.openxmlformats.org/officeDocument/2006/relationships/hyperlink" Target="https://www.digikey.com/en/products/detail/schott-corporation/67144080/251676?s=N4IgTCBcDaIGwHYCMAWFAGAHOkBdAvkA" TargetMode="External"/><Relationship Id="rId35" Type="http://schemas.openxmlformats.org/officeDocument/2006/relationships/drawing" Target="../drawings/drawing12.xml"/><Relationship Id="rId34" Type="http://schemas.openxmlformats.org/officeDocument/2006/relationships/hyperlink" Target="https://www.digikey.com/en/products/detail/chinsan-elite/RF1V331MP51012EU/16496780" TargetMode="External"/><Relationship Id="rId37" Type="http://schemas.openxmlformats.org/officeDocument/2006/relationships/table" Target="../tables/table12.xml"/><Relationship Id="rId20" Type="http://schemas.openxmlformats.org/officeDocument/2006/relationships/hyperlink" Target="https://www.amazon.com/Tic-Tac-Variety-Refreshment-Stuffers/dp/B09XC1BYB7" TargetMode="External"/><Relationship Id="rId22" Type="http://schemas.openxmlformats.org/officeDocument/2006/relationships/hyperlink" Target="https://www.adafruit.com/product/5544" TargetMode="External"/><Relationship Id="rId21" Type="http://schemas.openxmlformats.org/officeDocument/2006/relationships/hyperlink" Target="https://docs.google.com/spreadsheets/d/1PJ27WEGoS-TG7V5eOUdOOCp8cyZ0SJRk/edit?gid=601710014" TargetMode="External"/><Relationship Id="rId24" Type="http://schemas.openxmlformats.org/officeDocument/2006/relationships/hyperlink" Target="https://www.makerfabs.com/uln2003-stepper-motor-driver.html" TargetMode="External"/><Relationship Id="rId23" Type="http://schemas.openxmlformats.org/officeDocument/2006/relationships/hyperlink" Target="https://www.digikey.com/en/products/detail/mikroelektronika/MIKROE-1530/5724295" TargetMode="External"/><Relationship Id="rId26" Type="http://schemas.openxmlformats.org/officeDocument/2006/relationships/hyperlink" Target="https://www.digikey.com/en/products/detail/kemet/C410C101J1G5TA/12701320" TargetMode="External"/><Relationship Id="rId25" Type="http://schemas.openxmlformats.org/officeDocument/2006/relationships/hyperlink" Target="https://www.amazon.com/Seasider-2600mAh-Rechargeable-Battery-Replacement/dp/B0D3YW51WJ/" TargetMode="External"/><Relationship Id="rId28" Type="http://schemas.openxmlformats.org/officeDocument/2006/relationships/hyperlink" Target="https://www.digikey.com/en/products/detail/same-sky-formerly-cui-devices/PJ-063AH/2161208" TargetMode="External"/><Relationship Id="rId27" Type="http://schemas.openxmlformats.org/officeDocument/2006/relationships/hyperlink" Target="https://www.digikey.com/en/products/detail/tensility-international-corp/16-00014/10324405?utm_adgroup=&amp;utm_source=google&amp;utm_medium=cpc&amp;utm_campaign=PMax%20Shopping_Product_High%20ROAS%20Categories&amp;utm_term=&amp;utm_content=&amp;utm_id=go_cmp-20222717502_adg-_ad-__dev-c_ext-_prd-10324405_sig-CjwKCAiAxKy5BhBbEiwAYiW--zwFkBR1ZdXhPQTZlK47eQnhJ-_DaGbsTeNX-iiSGCO2ix2zfGWIThoCamYQAvD_BwE&amp;gad_source=1&amp;gclid=CjwKCAiAxKy5BhBbEiwAYiW--zwFkBR1ZdXhPQTZlK47eQnhJ-_DaGbsTeNX-iiSGCO2ix2zfGWIThoCamYQAvD_BwE" TargetMode="External"/><Relationship Id="rId29" Type="http://schemas.openxmlformats.org/officeDocument/2006/relationships/hyperlink" Target="https://www.digikey.com/en/products/detail/smc-diode-solutions/95SQ015/8021508" TargetMode="External"/><Relationship Id="rId11" Type="http://schemas.openxmlformats.org/officeDocument/2006/relationships/hyperlink" Target="https://docs.google.com/spreadsheets/d/1y6FUtwwd6xK-S7gY6bxGz7C_3bUJfYEEbmlM0swcIIE/edit?gid=434980148" TargetMode="External"/><Relationship Id="rId10" Type="http://schemas.openxmlformats.org/officeDocument/2006/relationships/hyperlink" Target="https://www.digikey.com/en/products/detail/tensility-international-corp/16-00014/10324405?utm_adgroup=&amp;utm_source=google&amp;utm_medium=cpc&amp;utm_campaign=PMax%20Shopping_Product_High%20ROAS%20Categories&amp;utm_term=&amp;utm_content=&amp;utm_id=go_cmp-20222717502_adg-_ad-__dev-c_ext-_prd-10324405_sig-CjwKCAiAxKy5BhBbEiwAYiW--zwFkBR1ZdXhPQTZlK47eQnhJ-_DaGbsTeNX-iiSGCO2ix2zfGWIThoCamYQAvD_BwE&amp;gad_source=1&amp;gclid=CjwKCAiAxKy5BhBbEiwAYiW--zwFkBR1ZdXhPQTZlK47eQnhJ-_DaGbsTeNX-iiSGCO2ix2zfGWIThoCamYQAvD_BwE" TargetMode="External"/><Relationship Id="rId13" Type="http://schemas.openxmlformats.org/officeDocument/2006/relationships/hyperlink" Target="https://docs.google.com/spreadsheets/d/1y6FUtwwd6xK-S7gY6bxGz7C_3bUJfYEEbmlM0swcIIE/edit?gid=434980148" TargetMode="External"/><Relationship Id="rId12" Type="http://schemas.openxmlformats.org/officeDocument/2006/relationships/hyperlink" Target="https://www.digikey.com/en/products/detail/smc-diode-solutions/95SQ015/8021508" TargetMode="External"/><Relationship Id="rId15" Type="http://schemas.openxmlformats.org/officeDocument/2006/relationships/hyperlink" Target="https://docs.google.com/spreadsheets/d/1y6FUtwwd6xK-S7gY6bxGz7C_3bUJfYEEbmlM0swcIIE/edit?gid=434980148" TargetMode="External"/><Relationship Id="rId14" Type="http://schemas.openxmlformats.org/officeDocument/2006/relationships/hyperlink" Target="https://www.digikey.com/en/products/detail/texas-instruments/LM2675N-5-0-NOPB/363806" TargetMode="External"/><Relationship Id="rId17" Type="http://schemas.openxmlformats.org/officeDocument/2006/relationships/hyperlink" Target="https://docs.google.com/spreadsheets/d/14wnjKdyI5n1a4sS9LrxktVDRcMwAVKoD/edit?gid=601710014" TargetMode="External"/><Relationship Id="rId16" Type="http://schemas.openxmlformats.org/officeDocument/2006/relationships/hyperlink" Target="https://www.digikey.com/en/products/detail/pulse-electronics/PE-53823NL/2266013" TargetMode="External"/><Relationship Id="rId19" Type="http://schemas.openxmlformats.org/officeDocument/2006/relationships/hyperlink" Target="https://docs.google.com/spreadsheets/d/1PJ27WEGoS-TG7V5eOUdOOCp8cyZ0SJRk/edit?gid=601710014" TargetMode="External"/><Relationship Id="rId18" Type="http://schemas.openxmlformats.org/officeDocument/2006/relationships/hyperlink" Target="https://www.amazon.com/Capsules-Express-Gelatin-Count-Certified/dp/B081VVHGPT" TargetMode="External"/><Relationship Id="rId1" Type="http://schemas.openxmlformats.org/officeDocument/2006/relationships/hyperlink" Target="https://www.adafruit.com/product/5544" TargetMode="External"/><Relationship Id="rId2" Type="http://schemas.openxmlformats.org/officeDocument/2006/relationships/hyperlink" Target="https://www.digikey.com/en/products/detail/precision-standard-pcbs/PC604BR50/24366775" TargetMode="External"/><Relationship Id="rId3" Type="http://schemas.openxmlformats.org/officeDocument/2006/relationships/hyperlink" Target="https://docs.google.com/spreadsheets/d/1y6FUtwwd6xK-S7gY6bxGz7C_3bUJfYEEbmlM0swcIIE/edit?gid=434980148" TargetMode="External"/><Relationship Id="rId4" Type="http://schemas.openxmlformats.org/officeDocument/2006/relationships/hyperlink" Target="https://www.amazon.com/Stepper-28BYJ-48-ULN2003-Driver-Module/dp/B07XXSNCHL" TargetMode="External"/><Relationship Id="rId9" Type="http://schemas.openxmlformats.org/officeDocument/2006/relationships/hyperlink" Target="https://docs.google.com/spreadsheets/d/1y6FUtwwd6xK-S7gY6bxGz7C_3bUJfYEEbmlM0swcIIE/edit?gid=434980148" TargetMode="External"/><Relationship Id="rId5" Type="http://schemas.openxmlformats.org/officeDocument/2006/relationships/hyperlink" Target="https://docs.google.com/spreadsheets/d/1y6FUtwwd6xK-S7gY6bxGz7C_3bUJfYEEbmlM0swcIIE/edit?gid=434980148" TargetMode="External"/><Relationship Id="rId6" Type="http://schemas.openxmlformats.org/officeDocument/2006/relationships/hyperlink" Target="https://www.amazon.com/Seasider-2600mAh-Rechargeable-Battery-Replacement/dp/B0D3YW51WJ" TargetMode="External"/><Relationship Id="rId7" Type="http://schemas.openxmlformats.org/officeDocument/2006/relationships/hyperlink" Target="https://docs.google.com/spreadsheets/d/1y6FUtwwd6xK-S7gY6bxGz7C_3bUJfYEEbmlM0swcIIE/edit?gid=434980148" TargetMode="External"/><Relationship Id="rId8" Type="http://schemas.openxmlformats.org/officeDocument/2006/relationships/hyperlink" Target="https://www.digikey.com/en/products/detail/kemet/C410C101J1G5TA/12701320" TargetMode="External"/></Relationships>
</file>

<file path=xl/worksheets/_rels/sheet13.xml.rels><?xml version="1.0" encoding="UTF-8" standalone="yes"?><Relationships xmlns="http://schemas.openxmlformats.org/package/2006/relationships"><Relationship Id="rId11" Type="http://schemas.openxmlformats.org/officeDocument/2006/relationships/hyperlink" Target="https://docs.google.com/spreadsheets/d/1PF_L3WyJaDQXero01KTPvDksGgL5uc4t/edit?gid=2024363400" TargetMode="External"/><Relationship Id="rId10" Type="http://schemas.openxmlformats.org/officeDocument/2006/relationships/hyperlink" Target="https://www.digikey.com/en/products/detail/vishay-semiconductor-opto-division/TSAL6400/1681340?s=N4IgTCBcDaIGoEsDOALAhgTwAQBUDKAggDIBsALAAwUgC6AvkA" TargetMode="External"/><Relationship Id="rId13" Type="http://schemas.openxmlformats.org/officeDocument/2006/relationships/hyperlink" Target="https://www.adafruit.com/product/5544" TargetMode="External"/><Relationship Id="rId12" Type="http://schemas.openxmlformats.org/officeDocument/2006/relationships/hyperlink" Target="https://www.amazon.com/Belker-Adapter-Supply-Charger-Electronics/dp/B08ZSDSXXL" TargetMode="External"/><Relationship Id="rId14" Type="http://schemas.openxmlformats.org/officeDocument/2006/relationships/drawing" Target="../drawings/drawing13.xml"/><Relationship Id="rId1" Type="http://schemas.openxmlformats.org/officeDocument/2006/relationships/hyperlink" Target="https://www.amazon.com/Roku-Express-Streaming-High-Speed-controls/dp/B0BCH5H2R3/ref=pd_ci_mcx_pspc_dp_2_t_1?pd_rd_w=8ZdIu&amp;content-id=amzn1.sym.0c17114a-b7f7-4c57-95d4-8e09225b622c&amp;pf_rd_p=0c17114a-b7f7-4c57-95d4-8e09225b622c&amp;pf_rd_r=9GCWQCH03NPSEH49XMJK&amp;pd_rd_wg=Kj8hf&amp;pd_rd_r=c44939e1-a1e3-4441-8bd2-1ac6a1965652&amp;pd_rd_i=B0BCH5H2R3&amp;th=1" TargetMode="External"/><Relationship Id="rId2" Type="http://schemas.openxmlformats.org/officeDocument/2006/relationships/hyperlink" Target="https://docs.google.com/spreadsheets/d/1Wnk1VRIrg1TzJpLNZBz7JPYRz75s0c9Zyxam1ZKQ66k/edit?gid=434980148" TargetMode="External"/><Relationship Id="rId3" Type="http://schemas.openxmlformats.org/officeDocument/2006/relationships/hyperlink" Target="https://www.digikey.com/en/products/detail/vishay-semiconductor-opto-division/TSAL6400/1681340?s=N4IgTCBcDaIGoEsDOALAhgTwAQBUDKAggDIBsALAAwUgC6AvkA" TargetMode="External"/><Relationship Id="rId4" Type="http://schemas.openxmlformats.org/officeDocument/2006/relationships/hyperlink" Target="https://docs.google.com/spreadsheets/d/1y6FUtwwd6xK-S7gY6bxGz7C_3bUJfYEEbmlM0swcIIE/edit?gid=434980148" TargetMode="External"/><Relationship Id="rId9" Type="http://schemas.openxmlformats.org/officeDocument/2006/relationships/hyperlink" Target="https://docs.google.com/spreadsheets/d/1DQbrYPIxckuVcY92NvTU-uucc-sy4lO8/edit?gid=868256819" TargetMode="External"/><Relationship Id="rId5" Type="http://schemas.openxmlformats.org/officeDocument/2006/relationships/hyperlink" Target="https://www.amazon.com/Belker-Adapter-Supply-Charger-Electronics/dp/B08ZSDSXXL" TargetMode="External"/><Relationship Id="rId6" Type="http://schemas.openxmlformats.org/officeDocument/2006/relationships/hyperlink" Target="https://docs.google.com/spreadsheets/d/11JewZCgaBa8LDA_hRmrYN2rz77fOX-Qb/edit?gid=601710014" TargetMode="External"/><Relationship Id="rId7" Type="http://schemas.openxmlformats.org/officeDocument/2006/relationships/hyperlink" Target="https://www.adafruit.com/product/5544" TargetMode="External"/><Relationship Id="rId8" Type="http://schemas.openxmlformats.org/officeDocument/2006/relationships/hyperlink" Target="https://www.amazon.com/Roku-Express-Streaming-High-Speed-controls/dp/B0BCH5H2R3/ref=pd_ci_mcx_pspc_dp_2_t_1?pd_rd_w=8ZdIu&amp;content-id=amzn1.sym.0c17114a-b7f7-4c57-95d4-8e09225b622c&amp;pf_rd_p=0c17114a-b7f7-4c57-95d4-8e09225b622c&amp;pf_rd_r=9GCWQCH03NPSEH49XMJK&amp;pd_rd_wg=Kj8hf&amp;pd_rd_r=c44939e1-a1e3-4441-8bd2-1ac6a1965652&amp;pd_rd_i=B0BCH5H2R3&amp;th=1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1" Type="http://schemas.openxmlformats.org/officeDocument/2006/relationships/table" Target="../tables/table6.xml"/><Relationship Id="rId11" Type="http://schemas.openxmlformats.org/officeDocument/2006/relationships/hyperlink" Target="https://www.digikey.com/en/products/detail/diodes-incorporated/DMG2305UX-7/4340667" TargetMode="External"/><Relationship Id="rId10" Type="http://schemas.openxmlformats.org/officeDocument/2006/relationships/hyperlink" Target="https://www.digikey.com/en/products/detail/texas-instruments/LM4040C30ILPR/1493973" TargetMode="External"/><Relationship Id="rId13" Type="http://schemas.openxmlformats.org/officeDocument/2006/relationships/hyperlink" Target="https://www.digikey.com/en/products/detail/tensility-international-corp/54-00166/10459294" TargetMode="External"/><Relationship Id="rId12" Type="http://schemas.openxmlformats.org/officeDocument/2006/relationships/hyperlink" Target="https://www.digikey.com/en/products/detail/glass-acoustic-innovations-co-ltd/BFC-4448-24-4-006/9842992" TargetMode="External"/><Relationship Id="rId15" Type="http://schemas.openxmlformats.org/officeDocument/2006/relationships/hyperlink" Target="https://www.amazon.com/100-240V-Converter-Transformer-Switching-5-5mmx2-5mm/dp/B09281KTS8?dib=eyJ2IjoiMSJ9.HaTb39EQbSejhmrkkxgn6UVXN_DI_k5OSEJqwaXsOtzUj2_C8zG5nkDXl4ZHXChRSsJJr2OKkeYdAnZuwWheWj9qWH27K8_0NBkuZUFqFlYnUJ8I3yMm2WdrLl3rOAg5WdSC1znGof5rq0EVHx5tr7zobMH5MmL0oMM1aKhLyoh0iRpslbsRoLIGIEHZvt_fQ_mA_JEK9HixAyDLK-Dxzl7a9nUNTTIw0_MlATU9THs.scZk91_aulTkIdi-n1tel8BmgAQuRZCoaecwMg0SYUk&amp;dib_tag=se&amp;keywords=24v+power+supply&amp;qid=1738268367&amp;sr=8-3" TargetMode="External"/><Relationship Id="rId14" Type="http://schemas.openxmlformats.org/officeDocument/2006/relationships/hyperlink" Target="https://www.digikey.com/en/products/detail/adafruit-industries-llc/1230/5022801" TargetMode="External"/><Relationship Id="rId17" Type="http://schemas.openxmlformats.org/officeDocument/2006/relationships/hyperlink" Target="https://www.digikey.com/en/products/detail/bourns-inc/3296W-1-103LF/1088045" TargetMode="External"/><Relationship Id="rId16" Type="http://schemas.openxmlformats.org/officeDocument/2006/relationships/hyperlink" Target="https://www.digikey.com/en/products/detail/bourns-inc/3296W-1-101LF/1088043" TargetMode="External"/><Relationship Id="rId19" Type="http://schemas.openxmlformats.org/officeDocument/2006/relationships/drawing" Target="../drawings/drawing3.xml"/><Relationship Id="rId18" Type="http://schemas.openxmlformats.org/officeDocument/2006/relationships/hyperlink" Target="https://drive.google.com/file/d/1kI-ZA06F5yzUChKB3gU41Q19X0g8PUX5/view?usp=drive_link" TargetMode="External"/><Relationship Id="rId1" Type="http://schemas.openxmlformats.org/officeDocument/2006/relationships/hyperlink" Target="https://www.digikey.com/en/products/detail/smc-diode-solutions/1N5817/21705460" TargetMode="External"/><Relationship Id="rId2" Type="http://schemas.openxmlformats.org/officeDocument/2006/relationships/hyperlink" Target="https://www.digikey.com/en/products/detail/texas-instruments/LM2675N-5-0-NOPB/363806" TargetMode="External"/><Relationship Id="rId3" Type="http://schemas.openxmlformats.org/officeDocument/2006/relationships/hyperlink" Target="https://www.digikey.com/en/products/detail/schott-corporation/67144080/251676?s=N4IgTCBcDaIGwHYCMAWFAGAHOkBdAvkA" TargetMode="External"/><Relationship Id="rId4" Type="http://schemas.openxmlformats.org/officeDocument/2006/relationships/hyperlink" Target="https://www.digikey.com/en/products/detail/panasonic-electronic-components/16SEPG270W/8020031" TargetMode="External"/><Relationship Id="rId9" Type="http://schemas.openxmlformats.org/officeDocument/2006/relationships/hyperlink" Target="https://www.digikey.com/en/products/detail/adafruit-industries-llc/1713/4990777" TargetMode="External"/><Relationship Id="rId5" Type="http://schemas.openxmlformats.org/officeDocument/2006/relationships/hyperlink" Target="https://www.digikey.com/en/products/detail/chinsan-elite/RF1V331MP51012EU/16496780" TargetMode="External"/><Relationship Id="rId6" Type="http://schemas.openxmlformats.org/officeDocument/2006/relationships/hyperlink" Target="https://www.digikey.com/en/products/detail/texas-instruments/LM384N-NOPB/9535" TargetMode="External"/><Relationship Id="rId7" Type="http://schemas.openxmlformats.org/officeDocument/2006/relationships/hyperlink" Target="https://www.digikey.com/en/products/detail/boyd-laconia-llc/580200B00000G/228497" TargetMode="External"/><Relationship Id="rId8" Type="http://schemas.openxmlformats.org/officeDocument/2006/relationships/hyperlink" Target="https://www.digikey.com/en/products/detail/analog-devices-inc/LTC1655LCN8-PBF/962876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yNfBrywtQK6hCa56RxS8VU32Ul6p5fVi/edit?gid=601710014" TargetMode="External"/><Relationship Id="rId42" Type="http://schemas.openxmlformats.org/officeDocument/2006/relationships/hyperlink" Target="https://docs.google.com/spreadsheets/d/1yNfBrywtQK6hCa56RxS8VU32Ul6p5fVi/edit?gid=601710014" TargetMode="External"/><Relationship Id="rId41" Type="http://schemas.openxmlformats.org/officeDocument/2006/relationships/hyperlink" Target="https://www.digikey.com/en/products/detail/analog-devices-inc/LTC1655LCN8-PBF/962876" TargetMode="External"/><Relationship Id="rId44" Type="http://schemas.openxmlformats.org/officeDocument/2006/relationships/hyperlink" Target="https://www.amazon.com/Belker-Adapter-Supply-Charger-Electronics/dp/B08ZSDSXXL" TargetMode="External"/><Relationship Id="rId43" Type="http://schemas.openxmlformats.org/officeDocument/2006/relationships/hyperlink" Target="https://docs.google.com/spreadsheets/d/1DQbrYPIxckuVcY92NvTU-uucc-sy4lO8/edit?gid=868256819" TargetMode="External"/><Relationship Id="rId46" Type="http://schemas.openxmlformats.org/officeDocument/2006/relationships/hyperlink" Target="https://www.amazon.com/Duracell-Specialty-Alkaline-Battery-long-lasting/dp/B00BC3HTE4" TargetMode="External"/><Relationship Id="rId45" Type="http://schemas.openxmlformats.org/officeDocument/2006/relationships/hyperlink" Target="https://docs.google.com/spreadsheets/d/1Sz0Nk1Bn669bQIwg7roV_Zom7A9zjiLu/edit?gid=939974613" TargetMode="External"/><Relationship Id="rId48" Type="http://schemas.openxmlformats.org/officeDocument/2006/relationships/hyperlink" Target="https://www.amazon.com/LAMPVPATH-Battery-Holder-Leads-Wires/dp/B07C2Z2VSG" TargetMode="External"/><Relationship Id="rId47" Type="http://schemas.openxmlformats.org/officeDocument/2006/relationships/hyperlink" Target="https://docs.google.com/spreadsheets/d/1Sz0Nk1Bn669bQIwg7roV_Zom7A9zjiLu/edit?gid=939974613" TargetMode="External"/><Relationship Id="rId49" Type="http://schemas.openxmlformats.org/officeDocument/2006/relationships/hyperlink" Target="https://docs.google.com/spreadsheets/d/1Sz0Nk1Bn669bQIwg7roV_Zom7A9zjiLu/edit?gid=939974613" TargetMode="External"/><Relationship Id="rId31" Type="http://schemas.openxmlformats.org/officeDocument/2006/relationships/hyperlink" Target="https://www.amazon.com/MEETOOT-Transistor-Optocoupler-Mounting-Photoelectric/dp/B0BZY8NPLZ/ref=sr_1_2_sspa?crid=5WGVT5NWT01A&amp;dib=eyJ2IjoiMSJ9.wXacQK5rxwQt1gMfa1-vdlLm85eVf7T_Es0nHZ7kzGJK2OXMQySnT_x1gqpcqiVBvGafx7q0BnP8_WgO-437NGsUPahOY-D3VyaS75AcCV06tCwmdyjqBPSVK3227DqYzWFqgSiU10n7y4Po7DdkjWTHMXeEMHrzilMHQ4RYUXtnXJkzFLrzemq8SAIK4cz1B87FzbB67JGTksO9Qr9bFg.ODbiOXLdrN2fDQiXANGJ2Xa7tnTGAF2lV_NLG-FQ05g&amp;dib_tag=se&amp;keywords=PC817X+Photocoupler&amp;qid=1730922723&amp;sprefix=%2Caps%2C556&amp;sr=8-2-spons&amp;sp_csd=d2lkZ2V0TmFtZT1zcF9hdGY&amp;psc=1" TargetMode="External"/><Relationship Id="rId30" Type="http://schemas.openxmlformats.org/officeDocument/2006/relationships/hyperlink" Target="https://docs.google.com/spreadsheets/d/1LsW7cQzz4HfxpSyrf5Hw5G4ZuuvnzoEH1rEHO0Vf-e8/edit?gid=434980148" TargetMode="External"/><Relationship Id="rId33" Type="http://schemas.openxmlformats.org/officeDocument/2006/relationships/hyperlink" Target="https://www.digikey.com/en/products/detail/same-sky-formerly-cui-devices/PJ-063AH/2161208" TargetMode="External"/><Relationship Id="rId32" Type="http://schemas.openxmlformats.org/officeDocument/2006/relationships/hyperlink" Target="https://docs.google.com/spreadsheets/d/1LsW7cQzz4HfxpSyrf5Hw5G4ZuuvnzoEH1rEHO0Vf-e8/edit?gid=434980148" TargetMode="External"/><Relationship Id="rId35" Type="http://schemas.openxmlformats.org/officeDocument/2006/relationships/hyperlink" Target="https://www.digikey.com/en/products/detail/texas-instruments/DAC121C081CIMK-NOPB/1870777" TargetMode="External"/><Relationship Id="rId34" Type="http://schemas.openxmlformats.org/officeDocument/2006/relationships/hyperlink" Target="https://docs.google.com/spreadsheets/d/1LsW7cQzz4HfxpSyrf5Hw5G4ZuuvnzoEH1rEHO0Vf-e8/edit?gid=434980148" TargetMode="External"/><Relationship Id="rId37" Type="http://schemas.openxmlformats.org/officeDocument/2006/relationships/hyperlink" Target="https://drive.google.com/file/d/1kVzbVmvi4BpPeNlAes1Y8lzIw_yBeIRs/view?usp=sharing" TargetMode="External"/><Relationship Id="rId36" Type="http://schemas.openxmlformats.org/officeDocument/2006/relationships/hyperlink" Target="https://docs.google.com/spreadsheets/d/14wnjKdyI5n1a4sS9LrxktVDRcMwAVKoD/edit?gid=601710014" TargetMode="External"/><Relationship Id="rId39" Type="http://schemas.openxmlformats.org/officeDocument/2006/relationships/hyperlink" Target="https://www.amazon.com/Arducam-Module-Camera-Arduino-Mega2560/dp/B013JUKZ48/ref=sr_1_1?crid=664BIV0PCH2O&amp;dib=eyJ2IjoiMSJ9.XZtZ8rMfT15-AuT0P5Htqgc172FneVHuD3ottKhMTOu2ZWSCQIvRvzNK9yASrGk0mUB5HAyU7yaPE68QOOo-1Wpf9K1edZWG3iPkNuXZqVwXKwYkXhX_XqbNMOJ3bwPlZB052VZSZk7MZ9fb1OqzSK4wDuLU8pHEwEBDvVtAVYtLNsOA6DxrDq64xnjH_AhP91S0UkgPqRNuN4Su38s58CDoYEhA_EH4mXmxJH_Ubn0.iOXERQdYUB3WvWXoVvyEMNOuWPtDrcG5n1Lmi4emwaU&amp;dib_tag=se&amp;keywords=Arducam+5MP+Plus+OV5642+Mini+Module+Camera&amp;qid=1730922512&amp;sprefix=arducam+5mp+plus+ov5642+mini+module+camera%2Caps%2C232&amp;sr=8-1" TargetMode="External"/><Relationship Id="rId38" Type="http://schemas.openxmlformats.org/officeDocument/2006/relationships/hyperlink" Target="https://docs.google.com/spreadsheets/d/19biuQflJ1ErEG2vIbDIj6LZyt3llrrzkAsErsG0Rtg8/edit?gid=434980148" TargetMode="External"/><Relationship Id="rId20" Type="http://schemas.openxmlformats.org/officeDocument/2006/relationships/hyperlink" Target="https://docs.google.com/spreadsheets/d/1LsW7cQzz4HfxpSyrf5Hw5G4ZuuvnzoEH1rEHO0Vf-e8/edit?gid=434980148" TargetMode="External"/><Relationship Id="rId22" Type="http://schemas.openxmlformats.org/officeDocument/2006/relationships/hyperlink" Target="https://docs.google.com/spreadsheets/d/1LsW7cQzz4HfxpSyrf5Hw5G4ZuuvnzoEH1rEHO0Vf-e8/edit?gid=434980148" TargetMode="External"/><Relationship Id="rId21" Type="http://schemas.openxmlformats.org/officeDocument/2006/relationships/hyperlink" Target="https://www.amazon.com/Arducam-Module-Camera-Arduino-Mega2560/dp/B013JUKZ48/ref=sr_1_1?crid=664BIV0PCH2O&amp;dib=eyJ2IjoiMSJ9.XZtZ8rMfT15-AuT0P5Htqgc172FneVHuD3ottKhMTOu2ZWSCQIvRvzNK9yASrGk0mUB5HAyU7yaPE68QOOo-1Wpf9K1edZWG3iPkNuXZqVwXKwYkXhX_XqbNMOJ3bwPlZB052VZSZk7MZ9fb1OqzSK4wDuLU8pHEwEBDvVtAVYtLNsOA6DxrDq64xnjH_AhP91S0UkgPqRNuN4Su38s58CDoYEhA_EH4mXmxJH_Ubn0.iOXERQdYUB3WvWXoVvyEMNOuWPtDrcG5n1Lmi4emwaU&amp;dib_tag=se&amp;keywords=Arducam+5MP+Plus+OV5642+Mini+Module+Camera&amp;qid=1730922512&amp;sprefix=arducam+5mp+plus+ov5642+mini+module+camera%2Caps%2C232&amp;sr=8-1" TargetMode="External"/><Relationship Id="rId24" Type="http://schemas.openxmlformats.org/officeDocument/2006/relationships/hyperlink" Target="https://docs.google.com/spreadsheets/d/1LsW7cQzz4HfxpSyrf5Hw5G4ZuuvnzoEH1rEHO0Vf-e8/edit?gid=434980148" TargetMode="External"/><Relationship Id="rId23" Type="http://schemas.openxmlformats.org/officeDocument/2006/relationships/hyperlink" Target="https://www.amazon.com/Electret-Microphone-Amplifier-Adjustable-Breakout/dp/B08N4FNFTR/ref=sr_1_2_sspa?crid=34X4Y68YHPN2Z&amp;dib=eyJ2IjoiMSJ9.miTHA5BTaK0nXTKvTIOuIF8gagjbWPSO7Qd0Xo-WAnr3UNUo4AMIG5K0OC20MMoDArUQnyMSxFGFxi5Vupw_lg04ZQPNuVyah-ceNPW197BhxD1wG_J6nf0I8IuITmd2dZ96rpTOsdxk_3tpIwnWAnkbRc3q5_eUZi6tQ_gJolpdBxD4dz6PnjQzHJ0h88H4HXAL3ZJafewgpGlIODTrOdqYL_9CIEFXLPr2YrPI5LE.3X5r7JwPrwn3ztEnxZEgJwd03jlNPQBFb-mNjHxo8WA&amp;dib_tag=se&amp;keywords=MAX4466+Microphone+Preamp+Module&amp;qid=1730922569&amp;sprefix=max4466+microphone+preamp+module%2Caps%2C201&amp;sr=8-2-spons&amp;sp_csd=d2lkZ2V0TmFtZT1zcF9hdGY&amp;psc=1" TargetMode="External"/><Relationship Id="rId26" Type="http://schemas.openxmlformats.org/officeDocument/2006/relationships/hyperlink" Target="https://docs.google.com/spreadsheets/d/1LsW7cQzz4HfxpSyrf5Hw5G4ZuuvnzoEH1rEHO0Vf-e8/edit?gid=434980148" TargetMode="External"/><Relationship Id="rId25" Type="http://schemas.openxmlformats.org/officeDocument/2006/relationships/hyperlink" Target="https://www.amazon.com/HiLetgo%C2%AE-PAM8403-Digital-Amplifier-2-5-5V/dp/B00LODGV64/ref=sr_1_3?crid=3KM7FH8REJ3O2&amp;dib=eyJ2IjoiMSJ9.nd4mv5o6mM8qjeCZf8n9gncRmQbLb2zcEWgaqWVqRr89sOCNPewh5E1Ey4fC_llLlRZ_4PWsXt4NDcoQ7sWsJY_SyckKyoCZgJH6OM3EC2ZK8o6BqUBM2ZlmbnRgQ748ew_j15xZHl8JrcOrvxWSuLXQ4kM9cpQ9lDjFQ-VT9MnaLEX8PdYZwpj1Mu-rfQ3nYVM7bvSVtGcr5gLp1zZZNyyxKIUtp6-elhQjOMUDFus.ZsnJOEUV_ieNG_nAykNxyu8-BY3NrKd0_CuSKqFe3iw&amp;dib_tag=se&amp;keywords=PAM8403+Mini+Audio+Amplifier+Module&amp;qid=1730922599&amp;sprefix=pam8403+mini+audio+amplifier+module%2Caps%2C152&amp;sr=8-3" TargetMode="External"/><Relationship Id="rId28" Type="http://schemas.openxmlformats.org/officeDocument/2006/relationships/hyperlink" Target="https://docs.google.com/spreadsheets/d/1LsW7cQzz4HfxpSyrf5Hw5G4ZuuvnzoEH1rEHO0Vf-e8/edit?gid=434980148" TargetMode="External"/><Relationship Id="rId27" Type="http://schemas.openxmlformats.org/officeDocument/2006/relationships/hyperlink" Target="https://www.amazon.com/Loundspeaker-Interface-Electronic-Projects-Advertising/dp/B0D6XN8191/ref=sr_1_3?crid=282QVYAUX8O2J&amp;dib=eyJ2IjoiMSJ9.VVZ2mPAZS8X316OoS31ZTVaHwFe5BQZvHoR-2f1f3OKQynDFyaW0bsiSBlSSkrEc6YrjVovmAt-C6f5cpRWoMP2rrb5TgsgTF6hPC_Ho-S7oQ40sGhzw7ENmWaSUWc0CsI1FXicnf7g26OKTt0IB0n3X12Ymzrf6Tc0NZeX2FEUFM4Cx1kpD8beLD7jgDOBugRdjQpjs3UWxt-PlIn-X3aaEv37vsm_4v9QLsEjl1Ow.cTxrb5bkdtl7amLUHfzRqaQ_jZ4Pef-XppCuuaKlFSw&amp;dib_tag=se&amp;keywords=3W+4+Ohm+Micro+Speaker&amp;qid=1730922690&amp;sprefix=3w+4+ohm+micro+speaker%2Caps%2C315&amp;sr=8-3" TargetMode="External"/><Relationship Id="rId29" Type="http://schemas.openxmlformats.org/officeDocument/2006/relationships/hyperlink" Target="https://www.amazon.com/Tegg-Tactile-Phone-Style-Arduino-Raspberry/dp/B07RY85MGF/ref=sr_1_1?crid=2PTV27GZIXL8P&amp;dib=eyJ2IjoiMSJ9.WjkbP0VJ74zqKR4wgOqePvWpyfz__pJx2uD0m1TVx9gatCa9M-cdmWm8BHwEkHBGIKxSXr7oKKwF6BzgoAwcG4KvjvSdizOpo77iD-IwdoOkXRkZPJ47KWV-ePPd1nYN9dck5NtWUsIuv7s7g4pJpAzjmgKrspqEUiKbmlI8jsZ_G4WjMON882bcdv9BhDrTUDITR5tGOGkkoEM2-yviyS6SlwSZf1i0jvqNX9BJHN4.57A8b92_Ra8Hkb1cFs0jrAAp_b6GbyZUFIn4dg3Cme0&amp;dib_tag=se&amp;keywords=Adafruit+4x3+Matrix+Keypad&amp;qid=1730922705&amp;sprefix=%2Caps%2C224&amp;sr=8-1" TargetMode="External"/><Relationship Id="rId11" Type="http://schemas.openxmlformats.org/officeDocument/2006/relationships/hyperlink" Target="https://www.amazon.com/EPLZON-Converter-Voltmeter-1-25-37V-Adjustable/dp/B09R49R76K" TargetMode="External"/><Relationship Id="rId10" Type="http://schemas.openxmlformats.org/officeDocument/2006/relationships/hyperlink" Target="https://docs.google.com/spreadsheets/d/1LsW7cQzz4HfxpSyrf5Hw5G4ZuuvnzoEH1rEHO0Vf-e8/edit?gid=434980148" TargetMode="External"/><Relationship Id="rId13" Type="http://schemas.openxmlformats.org/officeDocument/2006/relationships/hyperlink" Target="https://www.amazon.com/HiLetgo-HC-SR501-Infrared-Sensor-Arduino/dp/B07KZW86YR" TargetMode="External"/><Relationship Id="rId12" Type="http://schemas.openxmlformats.org/officeDocument/2006/relationships/hyperlink" Target="https://docs.google.com/spreadsheets/d/1LsW7cQzz4HfxpSyrf5Hw5G4ZuuvnzoEH1rEHO0Vf-e8/edit?gid=434980148" TargetMode="External"/><Relationship Id="rId15" Type="http://schemas.openxmlformats.org/officeDocument/2006/relationships/hyperlink" Target="https://www.amazon.com/Atoplee-Electric-Assembly-Solenoid-27X29X18mm/dp/B01FH1JCPU" TargetMode="External"/><Relationship Id="rId14" Type="http://schemas.openxmlformats.org/officeDocument/2006/relationships/hyperlink" Target="https://docs.google.com/spreadsheets/d/1LsW7cQzz4HfxpSyrf5Hw5G4ZuuvnzoEH1rEHO0Vf-e8/edit?gid=434980148" TargetMode="External"/><Relationship Id="rId17" Type="http://schemas.openxmlformats.org/officeDocument/2006/relationships/hyperlink" Target="https://www.amazon.com/ALLECIN-IRLZ44N-Transistors-IRLZ44NPBF-Mosfets/dp/B0CBKH4XGL/ref=sr_1_1_sspa?crid=4WUQZV2AS9IM&amp;dib=eyJ2IjoiMSJ9.820txF-36OJYdSXU_uTAAwcftDY1MljNe7qEZ0dfhxE5QYHlMdAC3VQHznw4l2YQAdl2YsRty4n2lbFX3IwdGFMtOiLpkCNJSrK8oTFj7Z__il1wZqAUKo8VdM7OuP3aT0IxQ8z6m5TEOTleuC-_cHmpNmcQTl7dAAd76L74eysK5j4eCH-adhh8Lgd5MyH2xGeGVRiDujoro-LKkhcpUzJlv7rkRXRIVSZL10Hmmos.S00q4ao1IzHTxxPb-lH-Rhje_qc9ny5PQb1E2EedEwk&amp;dib_tag=se&amp;keywords=N-channel+MOSFET%3A+IRLZ44N&amp;qid=1730922415&amp;sprefix=%2Caps%2C192&amp;sr=8-1-spons&amp;sp_csd=d2lkZ2V0TmFtZT1zcF9hdGY&amp;psc=1" TargetMode="External"/><Relationship Id="rId16" Type="http://schemas.openxmlformats.org/officeDocument/2006/relationships/hyperlink" Target="https://docs.google.com/spreadsheets/d/1LsW7cQzz4HfxpSyrf5Hw5G4ZuuvnzoEH1rEHO0Vf-e8/edit?gid=434980148" TargetMode="External"/><Relationship Id="rId19" Type="http://schemas.openxmlformats.org/officeDocument/2006/relationships/hyperlink" Target="https://www.amazon.com/BOJACK-Rectifier-DO-201AD-Electronic-Silicon/dp/B07Q5MMG7Z/ref=sr_1_1_sspa?crid=TWWJTNG14Z2&amp;dib=eyJ2IjoiMSJ9.hp6bsaHqY6Ib5pRuP-ks9dMRqSwWFzIv1MbWPjreu8dOmEVV9gyXGOFfgc8TshDOEJKhhqf5GJfVM1Zwycat6G20pi4tQZjbwvv-T-XB8IIuyBCuHTVAVHnhdGDxYUe7bz_K_uHvd-kCwPYWUZf9ZZoT8Zv15ZsLVmfNtP0jeO-1dNtUXQmfH87KLd1bJh3nlnosEnAPzMK0xf20Wn7lr2Sr4dYjU4Cm2aFECZ99tRAolkmWAhAclJrVIbFo2fcCqT5qxReWS3uMalCabZE0W-ZnBpTIjt8lLB5aKIZo-j0.nffuy1oB8XYh8F8FVxryIINeCiUj9yqNE-c6b0pa-7Q&amp;dib_tag=se&amp;keywords=Diode%3A+1N5408&amp;qid=1730922435&amp;sprefix=%2Caps%2C264&amp;sr=8-1-spons&amp;sp_csd=d2lkZ2V0TmFtZT1zcF9hdGY&amp;psc=1" TargetMode="External"/><Relationship Id="rId18" Type="http://schemas.openxmlformats.org/officeDocument/2006/relationships/hyperlink" Target="https://docs.google.com/spreadsheets/d/1LsW7cQzz4HfxpSyrf5Hw5G4ZuuvnzoEH1rEHO0Vf-e8/edit?gid=434980148" TargetMode="External"/><Relationship Id="rId80" Type="http://schemas.openxmlformats.org/officeDocument/2006/relationships/drawing" Target="../drawings/drawing4.xml"/><Relationship Id="rId81" Type="http://schemas.openxmlformats.org/officeDocument/2006/relationships/vmlDrawing" Target="../drawings/vmlDrawing2.vml"/><Relationship Id="rId1" Type="http://schemas.openxmlformats.org/officeDocument/2006/relationships/comments" Target="../comments2.xml"/><Relationship Id="rId2" Type="http://schemas.openxmlformats.org/officeDocument/2006/relationships/hyperlink" Target="https://docs.google.com/spreadsheets/d/1DQbrYPIxckuVcY92NvTU-uucc-sy4lO8/edit?gid=868256819" TargetMode="External"/><Relationship Id="rId3" Type="http://schemas.openxmlformats.org/officeDocument/2006/relationships/hyperlink" Target="https://www.amazon.com/Belker-Adapter-Supply-Charger-Electronics/dp/B08ZSDSXXL?&amp;linkCode=ll1&amp;tag=makerguides03-20&amp;linkId=33c1d3b35b508df0467583c4247e18b2&amp;language=en_US&amp;ref_=as_li_ss_tl&amp;tag=makerguides03-20" TargetMode="External"/><Relationship Id="rId4" Type="http://schemas.openxmlformats.org/officeDocument/2006/relationships/hyperlink" Target="https://docs.google.com/spreadsheets/d/1LsW7cQzz4HfxpSyrf5Hw5G4ZuuvnzoEH1rEHO0Vf-e8/edit?gid=434980148" TargetMode="External"/><Relationship Id="rId9" Type="http://schemas.openxmlformats.org/officeDocument/2006/relationships/hyperlink" Target="https://www.amazon.com/BOJACK-Schottky-DO-201AD-Electronic-Silicon/dp/B07Q4HYL1P" TargetMode="External"/><Relationship Id="rId5" Type="http://schemas.openxmlformats.org/officeDocument/2006/relationships/hyperlink" Target="https://www.amazon.com/Duracell-Specialty-Alkaline-Battery-long-lasting/dp/B00BC3HTE4/ref=sr_1_7?crid=2KFIDTNFTJ58K&amp;dib=eyJ2IjoiMSJ9.I84wDqLvGF8Eq0PogmPAr-laV9Zwh2HvAZPFwpw6c5cRDrBO8UP1WMzTDjSUiL06MxjE9nDCK0eifYwqajqUf2DtG08gjXEcBdJ_bWzOFscj1rkKTH-hwdH6vUTOUqlsYZIMDx1Ps4JbyZj-k_pLwFLs8N-UIIocC8Okz9-g339nE2V7N8LLWWeZORCZbRlJI7DKVa4TH-6qcBWBAgb-thnZOcD91WJBwftaUyKqfM4h-P-wApV2tlUzdJu42WJcWZBy9d8zpXilLnsR_6kdkrwKzATSiplg6u9BDpgt668.79dNYROP4AzSSLWnbJ5TyLajADMI5MkOAn8gikJmfes&amp;dib_tag=se&amp;keywords=12V+BATTERY&amp;qid=1730922069&amp;s=electronics&amp;sprefix=12v+battery%2Celectronics%2C188&amp;sr=1-7" TargetMode="External"/><Relationship Id="rId6" Type="http://schemas.openxmlformats.org/officeDocument/2006/relationships/hyperlink" Target="https://docs.google.com/spreadsheets/d/1LsW7cQzz4HfxpSyrf5Hw5G4ZuuvnzoEH1rEHO0Vf-e8/edit?gid=434980148" TargetMode="External"/><Relationship Id="rId7" Type="http://schemas.openxmlformats.org/officeDocument/2006/relationships/hyperlink" Target="https://www.amazon.com/LAMPVPATH-Battery-Holder-Leads-Wires/dp/B07C2Z2VSG/ref=sr_1_3?crid=1FEZZ74GS6CA&amp;dib=eyJ2IjoiMSJ9.qm_Tzhvpnv0KtYIZZHkC8bNR2Y5pfloLYz6S653H9M2yx2xVnxd0DkhAj6hT66TxqxIzkoOqwBWfp8poL7_VV-ylW27g1Szynw7SHE5zemoL7vA4F-5BBZTyK3N5eXTCx4fycSIJwOikukSOOY6DexByZdoywsNv7mylBtiw3npV5qMA2OfQ_VIPWvP4Ur9uqWwAOr92OB9fO7IOCnw-RS6CwdlheNbf4jBkKekDI-KPsqJBPMZG2c3wHMLUXy2X2a8_4BRej6M1oBF2-hZMO0Bn1w6gcPonsEziKZgGgcs.65LOIVXDDe1Cue76rrnA3ZpvDnV6ZrjW8vpc296VHvA&amp;dib_tag=se&amp;keywords=12V+BATTERY+AND+HOLDER&amp;qid=1730922098&amp;s=electronics&amp;sprefix=12v+battery+and+hold%2Celectronics%2C120&amp;sr=1-3" TargetMode="External"/><Relationship Id="rId8" Type="http://schemas.openxmlformats.org/officeDocument/2006/relationships/hyperlink" Target="https://docs.google.com/spreadsheets/d/1LsW7cQzz4HfxpSyrf5Hw5G4ZuuvnzoEH1rEHO0Vf-e8/edit?gid=434980148" TargetMode="External"/><Relationship Id="rId73" Type="http://schemas.openxmlformats.org/officeDocument/2006/relationships/hyperlink" Target="https://docs.google.com/spreadsheets/d/1Sz0Nk1Bn669bQIwg7roV_Zom7A9zjiLu/edit?gid=939974613" TargetMode="External"/><Relationship Id="rId72" Type="http://schemas.openxmlformats.org/officeDocument/2006/relationships/hyperlink" Target="https://www.amazon.com/MEETOOT-Transistor-Optocoupler-Mounting-Photoelectric/dp/B0BZY8NPLZ/ref=sr_1_2_sspa?crid=5WGVT5NWT01A&amp;dib=eyJ2IjoiMSJ9.wXacQK5rxwQt1gMfa1-vdlLm85eVf7T_Es0nHZ7kzGJK2OXMQySnT_x1gqpcqiVBvGafx7q0BnP8_WgO-437NGsUPahOY-D3VyaS75AcCV06tCwmdyjqBPSVK3227DqYzWFqgSiU10n7y4Po7DdkjWTHMXeEMHrzilMHQ4RYUXtnXJkzFLrzemq8SAIK4cz1B87FzbB67JGTksO9Qr9bFg.ODbiOXLdrN2fDQiXANGJ2Xa7tnTGAF2lV_NLG-FQ05g&amp;dib_tag=se&amp;keywords=PC817X+Photocoupler&amp;qid=1730922723&amp;sprefix=%2Caps%2C556&amp;sr=8-2-spons&amp;sp_csd=d2lkZ2V0TmFtZT1zcF9hdGY&amp;psc=1" TargetMode="External"/><Relationship Id="rId75" Type="http://schemas.openxmlformats.org/officeDocument/2006/relationships/hyperlink" Target="https://docs.google.com/spreadsheets/d/1Sz0Nk1Bn669bQIwg7roV_Zom7A9zjiLu/edit?gid=939974613" TargetMode="External"/><Relationship Id="rId74" Type="http://schemas.openxmlformats.org/officeDocument/2006/relationships/hyperlink" Target="https://www.digikey.com/en/products/detail/same-sky-formerly-cui-devices/PJ-063AH/2161208" TargetMode="External"/><Relationship Id="rId77" Type="http://schemas.openxmlformats.org/officeDocument/2006/relationships/hyperlink" Target="https://www.digikey.com/en/products/detail/analog-devices-inc/LTC1655LCN8-PBF/962876" TargetMode="External"/><Relationship Id="rId76" Type="http://schemas.openxmlformats.org/officeDocument/2006/relationships/hyperlink" Target="https://www.amazon.com/Voltage-Regulator-Positive-Regulated-Limiting/dp/B08YNNBYB7" TargetMode="External"/><Relationship Id="rId79" Type="http://schemas.openxmlformats.org/officeDocument/2006/relationships/hyperlink" Target="https://www.digikey.com/en/products/detail/texas-instruments/DAC121C081CIMK-NOPB/1870777?gclid=1f5b979c05491c01a811f02f69256f7f&amp;gclsrc=3p.ds&amp;&amp;utm_adgroup=Integrated%20Circuits&amp;utm_source=bing&amp;utm_medium=cpc&amp;utm_campaign=Dynamic%20Search_EN_RLSA&amp;utm_term=integrated%20circuits%20ics&amp;utm_content=Integrated%20Circuits&amp;utm_id=bi_cmp-384476624_adg-1299622969467348_ad-81226484852599_dat-2333026235351131:aud-807631103:loc-190_dev-c_ext-_prd-&amp;msclkid=1f5b979c05491c01a811f02f69256f7f" TargetMode="External"/><Relationship Id="rId78" Type="http://schemas.openxmlformats.org/officeDocument/2006/relationships/hyperlink" Target="https://drive.google.com/file/d/1kVzbVmvi4BpPeNlAes1Y8lzIw_yBeIRs/view?usp=sharing" TargetMode="External"/><Relationship Id="rId71" Type="http://schemas.openxmlformats.org/officeDocument/2006/relationships/hyperlink" Target="https://docs.google.com/spreadsheets/d/1Sz0Nk1Bn669bQIwg7roV_Zom7A9zjiLu/edit?gid=939974613" TargetMode="External"/><Relationship Id="rId70" Type="http://schemas.openxmlformats.org/officeDocument/2006/relationships/hyperlink" Target="https://www.amazon.com/Tegg-Tactile-Phone-Style-Arduino-Raspberry/dp/B07RY85MGF/ref=sr_1_1?crid=2PTV27GZIXL8P&amp;dib=eyJ2IjoiMSJ9.WjkbP0VJ74zqKR4wgOqePvWpyfz__pJx2uD0m1TVx9gatCa9M-cdmWm8BHwEkHBGIKxSXr7oKKwF6BzgoAwcG4KvjvSdizOpo77iD-IwdoOkXRkZPJ47KWV-ePPd1nYN9dck5NtWUsIuv7s7g4pJpAzjmgKrspqEUiKbmlI8jsZ_G4WjMON882bcdv9BhDrTUDITR5tGOGkkoEM2-yviyS6SlwSZf1i0jvqNX9BJHN4.57A8b92_Ra8Hkb1cFs0jrAAp_b6GbyZUFIn4dg3Cme0&amp;dib_tag=se&amp;keywords=Adafruit+4x3+Matrix+Keypad&amp;qid=1730922705&amp;sprefix=%2Caps%2C224&amp;sr=8-1" TargetMode="External"/><Relationship Id="rId62" Type="http://schemas.openxmlformats.org/officeDocument/2006/relationships/hyperlink" Target="https://www.amazon.com/Arducam-Module-Camera-Arduino-Mega2560/dp/B013JUKZ48/ref=sr_1_1?crid=664BIV0PCH2O&amp;dib=eyJ2IjoiMSJ9.XZtZ8rMfT15-AuT0P5Htqgc172FneVHuD3ottKhMTOu2ZWSCQIvRvzNK9yASrGk0mUB5HAyU7yaPE68QOOo-1Wpf9K1edZWG3iPkNuXZqVwXKwYkXhX_XqbNMOJ3bwPlZB052VZSZk7MZ9fb1OqzSK4wDuLU8pHEwEBDvVtAVYtLNsOA6DxrDq64xnjH_AhP91S0UkgPqRNuN4Su38s58CDoYEhA_EH4mXmxJH_Ubn0.iOXERQdYUB3WvWXoVvyEMNOuWPtDrcG5n1Lmi4emwaU&amp;dib_tag=se&amp;keywords=Arducam+5MP+Plus+OV5642+Mini+Module+Camera&amp;qid=1730922512&amp;sprefix=arducam+5mp+plus+ov5642+mini+module+camera%2Caps%2C232&amp;sr=8-1" TargetMode="External"/><Relationship Id="rId61" Type="http://schemas.openxmlformats.org/officeDocument/2006/relationships/hyperlink" Target="https://docs.google.com/spreadsheets/d/1Sz0Nk1Bn669bQIwg7roV_Zom7A9zjiLu/edit?gid=939974613" TargetMode="External"/><Relationship Id="rId64" Type="http://schemas.openxmlformats.org/officeDocument/2006/relationships/hyperlink" Target="https://www.amazon.com/Electret-Microphone-Amplifier-Adjustable-Breakout/dp/B08N4FNFTR/ref=sr_1_2_sspa?crid=34X4Y68YHPN2Z&amp;dib=eyJ2IjoiMSJ9.miTHA5BTaK0nXTKvTIOuIF8gagjbWPSO7Qd0Xo-WAnr3UNUo4AMIG5K0OC20MMoDArUQnyMSxFGFxi5Vupw_lg04ZQPNuVyah-ceNPW197BhxD1wG_J6nf0I8IuITmd2dZ96rpTOsdxk_3tpIwnWAnkbRc3q5_eUZi6tQ_gJolpdBxD4dz6PnjQzHJ0h88H4HXAL3ZJafewgpGlIODTrOdqYL_9CIEFXLPr2YrPI5LE.3X5r7JwPrwn3ztEnxZEgJwd03jlNPQBFb-mNjHxo8WA&amp;dib_tag=se&amp;keywords=MAX4466+Microphone+Preamp+Module&amp;qid=1730922569&amp;sprefix=max4466+microphone+preamp+module%2Caps%2C201&amp;sr=8-2-spons&amp;sp_csd=d2lkZ2V0TmFtZT1zcF9hdGY&amp;psc=1" TargetMode="External"/><Relationship Id="rId63" Type="http://schemas.openxmlformats.org/officeDocument/2006/relationships/hyperlink" Target="https://docs.google.com/spreadsheets/d/1Sz0Nk1Bn669bQIwg7roV_Zom7A9zjiLu/edit?gid=939974613" TargetMode="External"/><Relationship Id="rId66" Type="http://schemas.openxmlformats.org/officeDocument/2006/relationships/hyperlink" Target="https://www.amazon.com/HiLetgo%C2%AE-PAM8403-Digital-Amplifier-2-5-5V/dp/B00LODGV64/ref=sr_1_3?crid=3KM7FH8REJ3O2&amp;dib=eyJ2IjoiMSJ9.nd4mv5o6mM8qjeCZf8n9gncRmQbLb2zcEWgaqWVqRr89sOCNPewh5E1Ey4fC_llLlRZ_4PWsXt4NDcoQ7sWsJY_SyckKyoCZgJH6OM3EC2ZK8o6BqUBM2ZlmbnRgQ748ew_j15xZHl8JrcOrvxWSuLXQ4kM9cpQ9lDjFQ-VT9MnaLEX8PdYZwpj1Mu-rfQ3nYVM7bvSVtGcr5gLp1zZZNyyxKIUtp6-elhQjOMUDFus.ZsnJOEUV_ieNG_nAykNxyu8-BY3NrKd0_CuSKqFe3iw&amp;dib_tag=se&amp;keywords=PAM8403+Mini+Audio+Amplifier+Module&amp;qid=1730922599&amp;sprefix=pam8403+mini+audio+amplifier+module%2Caps%2C152&amp;sr=8-3" TargetMode="External"/><Relationship Id="rId65" Type="http://schemas.openxmlformats.org/officeDocument/2006/relationships/hyperlink" Target="https://docs.google.com/spreadsheets/d/1Sz0Nk1Bn669bQIwg7roV_Zom7A9zjiLu/edit?gid=939974613" TargetMode="External"/><Relationship Id="rId68" Type="http://schemas.openxmlformats.org/officeDocument/2006/relationships/hyperlink" Target="https://www.amazon.com/Loundspeaker-Interface-Electronic-Projects-Advertising/dp/B0D6XN8191/ref=sr_1_3?crid=282QVYAUX8O2J&amp;dib=eyJ2IjoiMSJ9.VVZ2mPAZS8X316OoS31ZTVaHwFe5BQZvHoR-2f1f3OKQynDFyaW0bsiSBlSSkrEc6YrjVovmAt-C6f5cpRWoMP2rrb5TgsgTF6hPC_Ho-S7oQ40sGhzw7ENmWaSUWc0CsI1FXicnf7g26OKTt0IB0n3X12Ymzrf6Tc0NZeX2FEUFM4Cx1kpD8beLD7jgDOBugRdjQpjs3UWxt-PlIn-X3aaEv37vsm_4v9QLsEjl1Ow.cTxrb5bkdtl7amLUHfzRqaQ_jZ4Pef-XppCuuaKlFSw&amp;dib_tag=se&amp;keywords=3W+4+Ohm+Micro+Speaker&amp;qid=1730922690&amp;sprefix=3w+4+ohm+micro+speaker%2Caps%2C315&amp;sr=8-3" TargetMode="External"/><Relationship Id="rId67" Type="http://schemas.openxmlformats.org/officeDocument/2006/relationships/hyperlink" Target="https://docs.google.com/spreadsheets/d/1Sz0Nk1Bn669bQIwg7roV_Zom7A9zjiLu/edit?gid=939974613" TargetMode="External"/><Relationship Id="rId60" Type="http://schemas.openxmlformats.org/officeDocument/2006/relationships/hyperlink" Target="https://www.amazon.com/BOJACK-Rectifier-DO-201AD-Electronic-Silicon/dp/B07Q5MMG7Z/ref=sr_1_1_sspa?crid=TWWJTNG14Z2&amp;dib=eyJ2IjoiMSJ9.hp6bsaHqY6Ib5pRuP-ks9dMRqSwWFzIv1MbWPjreu8dOmEVV9gyXGOFfgc8TshDOEJKhhqf5GJfVM1Zwycat6G20pi4tQZjbwvv-T-XB8IIuyBCuHTVAVHnhdGDxYUe7bz_K_uHvd-kCwPYWUZf9ZZoT8Zv15ZsLVmfNtP0jeO-1dNtUXQmfH87KLd1bJh3nlnosEnAPzMK0xf20Wn7lr2Sr4dYjU4Cm2aFECZ99tRAolkmWAhAclJrVIbFo2fcCqT5qxReWS3uMalCabZE0W-ZnBpTIjt8lLB5aKIZo-j0.nffuy1oB8XYh8F8FVxryIINeCiUj9yqNE-c6b0pa-7Q&amp;dib_tag=se&amp;keywords=Diode%3A+1N5408&amp;qid=1730922435&amp;sprefix=%2Caps%2C264&amp;sr=8-1-spons&amp;sp_csd=d2lkZ2V0TmFtZT1zcF9hdGY&amp;psc=1" TargetMode="External"/><Relationship Id="rId69" Type="http://schemas.openxmlformats.org/officeDocument/2006/relationships/hyperlink" Target="https://docs.google.com/spreadsheets/d/1Sz0Nk1Bn669bQIwg7roV_Zom7A9zjiLu/edit?gid=939974613" TargetMode="External"/><Relationship Id="rId51" Type="http://schemas.openxmlformats.org/officeDocument/2006/relationships/hyperlink" Target="https://docs.google.com/spreadsheets/d/1Sz0Nk1Bn669bQIwg7roV_Zom7A9zjiLu/edit?gid=939974613" TargetMode="External"/><Relationship Id="rId50" Type="http://schemas.openxmlformats.org/officeDocument/2006/relationships/hyperlink" Target="https://www.amazon.com/BOJACK-Schottky-DO-201AD-Electronic-Silicon/dp/B07Q4HYL1P" TargetMode="External"/><Relationship Id="rId53" Type="http://schemas.openxmlformats.org/officeDocument/2006/relationships/hyperlink" Target="https://docs.google.com/spreadsheets/d/1Sz0Nk1Bn669bQIwg7roV_Zom7A9zjiLu/edit?gid=939974613" TargetMode="External"/><Relationship Id="rId52" Type="http://schemas.openxmlformats.org/officeDocument/2006/relationships/hyperlink" Target="https://www.amazon.com/EPLZON-Converter-Voltmeter-1-25-37V-Adjustable/dp/B09R49R76K" TargetMode="External"/><Relationship Id="rId55" Type="http://schemas.openxmlformats.org/officeDocument/2006/relationships/hyperlink" Target="https://docs.google.com/spreadsheets/d/1Sz0Nk1Bn669bQIwg7roV_Zom7A9zjiLu/edit?gid=939974613" TargetMode="External"/><Relationship Id="rId54" Type="http://schemas.openxmlformats.org/officeDocument/2006/relationships/hyperlink" Target="https://www.amazon.com/HiLetgo-HC-SR501-Infrared-Sensor-Arduino/dp/B07KZW86YR" TargetMode="External"/><Relationship Id="rId57" Type="http://schemas.openxmlformats.org/officeDocument/2006/relationships/hyperlink" Target="https://docs.google.com/spreadsheets/d/1Sz0Nk1Bn669bQIwg7roV_Zom7A9zjiLu/edit?gid=939974613" TargetMode="External"/><Relationship Id="rId56" Type="http://schemas.openxmlformats.org/officeDocument/2006/relationships/hyperlink" Target="https://www.amazon.com/Atoplee-Electric-Assembly-Solenoid-27X29X18mm/dp/B01FH1JCPU" TargetMode="External"/><Relationship Id="rId59" Type="http://schemas.openxmlformats.org/officeDocument/2006/relationships/hyperlink" Target="https://docs.google.com/spreadsheets/d/1Sz0Nk1Bn669bQIwg7roV_Zom7A9zjiLu/edit?gid=939974613" TargetMode="External"/><Relationship Id="rId58" Type="http://schemas.openxmlformats.org/officeDocument/2006/relationships/hyperlink" Target="https://www.amazon.com/ALLECIN-IRLZ44N-Transistors-IRLZ44NPBF-Mosfets/dp/B0CBKH4XGL/ref=sr_1_1_sspa?crid=4WUQZV2AS9IM&amp;dib=eyJ2IjoiMSJ9.820txF-36OJYdSXU_uTAAwcftDY1MljNe7qEZ0dfhxE5QYHlMdAC3VQHznw4l2YQAdl2YsRty4n2lbFX3IwdGFMtOiLpkCNJSrK8oTFj7Z__il1wZqAUKo8VdM7OuP3aT0IxQ8z6m5TEOTleuC-_cHmpNmcQTl7dAAd76L74eysK5j4eCH-adhh8Lgd5MyH2xGeGVRiDujoro-LKkhcpUzJlv7rkRXRIVSZL10Hmmos.S00q4ao1IzHTxxPb-lH-Rhje_qc9ny5PQb1E2EedEwk&amp;dib_tag=se&amp;keywords=N-channel+MOSFET%3A+IRLZ44N&amp;qid=1730922415&amp;sprefix=%2Caps%2C192&amp;sr=8-1-spons&amp;sp_csd=d2lkZ2V0TmFtZT1zcF9hdGY&amp;psc=1" TargetMode="External"/></Relationships>
</file>

<file path=xl/worksheets/_rels/sheet5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adafruit.com/product/5544" TargetMode="External"/><Relationship Id="rId10" Type="http://schemas.openxmlformats.org/officeDocument/2006/relationships/hyperlink" Target="https://www.digikey.com/en/products/detail/texas-instruments/TLV2217-33KCSE3/1494004" TargetMode="External"/><Relationship Id="rId12" Type="http://schemas.openxmlformats.org/officeDocument/2006/relationships/drawing" Target="../drawings/drawing5.xml"/><Relationship Id="rId1" Type="http://schemas.openxmlformats.org/officeDocument/2006/relationships/hyperlink" Target="https://www.adafruit.com/product/5544" TargetMode="External"/><Relationship Id="rId2" Type="http://schemas.openxmlformats.org/officeDocument/2006/relationships/hyperlink" Target="https://docs.google.com/spreadsheets/d/1DQbrYPIxckuVcY92NvTU-uucc-sy4lO8/edit?gid=868256819" TargetMode="External"/><Relationship Id="rId3" Type="http://schemas.openxmlformats.org/officeDocument/2006/relationships/hyperlink" Target="https://shop.autoslide.com/products/autoslide-mobility-kit" TargetMode="External"/><Relationship Id="rId4" Type="http://schemas.openxmlformats.org/officeDocument/2006/relationships/hyperlink" Target="https://www.amazon.com/SMARTSTANDARD-Hardware-Smoothly-Installation-Instruction/dp/B0CJY9YL36" TargetMode="External"/><Relationship Id="rId9" Type="http://schemas.openxmlformats.org/officeDocument/2006/relationships/hyperlink" Target="https://www.amazon.com/ALLECIN-IRLZ44N-Transistors-IRLZ44NPBF-Mosfets/dp/B0CBKH4XGL" TargetMode="External"/><Relationship Id="rId5" Type="http://schemas.openxmlformats.org/officeDocument/2006/relationships/hyperlink" Target="https://www.amazon.com/amazonbasics-Magnetic-Erase-Board-Aluminum/dp/B07K6B8Q5V?th=1" TargetMode="External"/><Relationship Id="rId6" Type="http://schemas.openxmlformats.org/officeDocument/2006/relationships/hyperlink" Target="https://www.digikey.com/en/products/detail/omron-electronics-inc-emc-div/G5LE-1-DC12/280366" TargetMode="External"/><Relationship Id="rId7" Type="http://schemas.openxmlformats.org/officeDocument/2006/relationships/hyperlink" Target="https://www.digikey.com/en/products/detail/panasonic-electric-works/DSP2A-DC5V/251824" TargetMode="External"/><Relationship Id="rId8" Type="http://schemas.openxmlformats.org/officeDocument/2006/relationships/hyperlink" Target="https://www.digikey.com/en/products/detail/isocom-components-2004-ltd/TIL197X/21184649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digikey.com/en/products/detail/phoenix-contact/1984617/950849" TargetMode="External"/><Relationship Id="rId42" Type="http://schemas.openxmlformats.org/officeDocument/2006/relationships/hyperlink" Target="https://www.digikey.com/en/products/detail/phoenix-contact/1984620/950850" TargetMode="External"/><Relationship Id="rId41" Type="http://schemas.openxmlformats.org/officeDocument/2006/relationships/hyperlink" Target="https://docs.google.com/spreadsheets/d/1yNfBrywtQK6hCa56RxS8VU32Ul6p5fVi/edit?gid=601710014" TargetMode="External"/><Relationship Id="rId44" Type="http://schemas.openxmlformats.org/officeDocument/2006/relationships/hyperlink" Target="https://www.adafruit.com/product/5544" TargetMode="External"/><Relationship Id="rId43" Type="http://schemas.openxmlformats.org/officeDocument/2006/relationships/hyperlink" Target="https://docs.google.com/spreadsheets/d/1yNfBrywtQK6hCa56RxS8VU32Ul6p5fVi/edit?gid=601710014" TargetMode="External"/><Relationship Id="rId46" Type="http://schemas.openxmlformats.org/officeDocument/2006/relationships/hyperlink" Target="https://docs.google.com/spreadsheets/d/11JewZCgaBa8LDA_hRmrYN2rz77fOX-Qb/edit?gid=601710014" TargetMode="External"/><Relationship Id="rId45" Type="http://schemas.openxmlformats.org/officeDocument/2006/relationships/hyperlink" Target="https://www.google.com/url?q=https://www.amazon.com/Conductor-Electrical-Stranded-Extension-Automotive/dp/B0CFJWSHKD&amp;sa=D&amp;source=editors&amp;ust=1743011144062013&amp;usg=AOvVaw3h45li_58LLcK-mXqBgN-z" TargetMode="External"/><Relationship Id="rId48" Type="http://schemas.openxmlformats.org/officeDocument/2006/relationships/vmlDrawing" Target="../drawings/vmlDrawing3.vml"/><Relationship Id="rId47" Type="http://schemas.openxmlformats.org/officeDocument/2006/relationships/drawing" Target="../drawings/drawing6.xml"/><Relationship Id="rId31" Type="http://schemas.openxmlformats.org/officeDocument/2006/relationships/hyperlink" Target="https://docs.google.com/spreadsheets/d/1yNfBrywtQK6hCa56RxS8VU32Ul6p5fVi/edit?gid=601710014" TargetMode="External"/><Relationship Id="rId30" Type="http://schemas.openxmlformats.org/officeDocument/2006/relationships/hyperlink" Target="https://www.amazon.com/EHO-Footrest-Washable-Ergonomic-Position/dp/B0CDPNHPX1" TargetMode="External"/><Relationship Id="rId33" Type="http://schemas.openxmlformats.org/officeDocument/2006/relationships/hyperlink" Target="https://docs.google.com/spreadsheets/d/1yNfBrywtQK6hCa56RxS8VU32Ul6p5fVi/edit?gid=601710014" TargetMode="External"/><Relationship Id="rId32" Type="http://schemas.openxmlformats.org/officeDocument/2006/relationships/hyperlink" Target="https://www.digikey.com/en/products/detail/omron-electronics-inc-emc-div/ee-5002-1m/8124128" TargetMode="External"/><Relationship Id="rId35" Type="http://schemas.openxmlformats.org/officeDocument/2006/relationships/hyperlink" Target="https://docs.google.com/spreadsheets/d/1yNfBrywtQK6hCa56RxS8VU32Ul6p5fVi/edit?gid=601710014" TargetMode="External"/><Relationship Id="rId34" Type="http://schemas.openxmlformats.org/officeDocument/2006/relationships/hyperlink" Target="https://www.digikey.com/en/products/detail/kingbright/WP154A4SUREQBFZGC/3084119" TargetMode="External"/><Relationship Id="rId37" Type="http://schemas.openxmlformats.org/officeDocument/2006/relationships/hyperlink" Target="https://docs.google.com/spreadsheets/d/1yNfBrywtQK6hCa56RxS8VU32Ul6p5fVi/edit?gid=601710014" TargetMode="External"/><Relationship Id="rId36" Type="http://schemas.openxmlformats.org/officeDocument/2006/relationships/hyperlink" Target="https://www.digikey.com/en/products/detail/onsemi/BC548BTA/4553029" TargetMode="External"/><Relationship Id="rId39" Type="http://schemas.openxmlformats.org/officeDocument/2006/relationships/hyperlink" Target="https://docs.google.com/spreadsheets/d/1yNfBrywtQK6hCa56RxS8VU32Ul6p5fVi/edit?gid=601710014" TargetMode="External"/><Relationship Id="rId38" Type="http://schemas.openxmlformats.org/officeDocument/2006/relationships/hyperlink" Target="https://www.digikey.com/en/products/detail/texas-instruments/SN74LS08N/277279" TargetMode="External"/><Relationship Id="rId20" Type="http://schemas.openxmlformats.org/officeDocument/2006/relationships/hyperlink" Target="https://www.centuryspring.com/shop/to-5074lscs" TargetMode="External"/><Relationship Id="rId22" Type="http://schemas.openxmlformats.org/officeDocument/2006/relationships/hyperlink" Target="https://us.rs-online.com/product/omron-electronic-components/ee-5002-1m/71179212/" TargetMode="External"/><Relationship Id="rId21" Type="http://schemas.openxmlformats.org/officeDocument/2006/relationships/hyperlink" Target="https://docs.google.com/spreadsheets/d/1y6FUtwwd6xK-S7gY6bxGz7C_3bUJfYEEbmlM0swcIIE/edit?gid=434980148" TargetMode="External"/><Relationship Id="rId24" Type="http://schemas.openxmlformats.org/officeDocument/2006/relationships/hyperlink" Target="https://www.digikey.com/en/products/detail/tt-electronics-optek-technology/OPB355T/1636794?s=N4IgTCBcDaIPIAUBCBmArGgKiAugXyA" TargetMode="External"/><Relationship Id="rId23" Type="http://schemas.openxmlformats.org/officeDocument/2006/relationships/hyperlink" Target="https://docs.google.com/spreadsheets/d/1y6FUtwwd6xK-S7gY6bxGz7C_3bUJfYEEbmlM0swcIIE/edit?gid=434980148" TargetMode="External"/><Relationship Id="rId26" Type="http://schemas.openxmlformats.org/officeDocument/2006/relationships/hyperlink" Target="https://www.amazon.com/SUNLU-Filament-Transparent-Dimensional-Accuracy/dp/B07ZNG4L9P" TargetMode="External"/><Relationship Id="rId25" Type="http://schemas.openxmlformats.org/officeDocument/2006/relationships/hyperlink" Target="https://docs.google.com/spreadsheets/d/1k_csH63Ru_kmfNa02CZ73oTWH9HBCA9W/edit?gid=731579402" TargetMode="External"/><Relationship Id="rId28" Type="http://schemas.openxmlformats.org/officeDocument/2006/relationships/hyperlink" Target="https://drive.google.com/file/d/1kJjDtBSBimDMkwyHZpLCwrizQ20GpJf3/view?usp=drive_link" TargetMode="External"/><Relationship Id="rId27" Type="http://schemas.openxmlformats.org/officeDocument/2006/relationships/hyperlink" Target="https://docs.google.com/spreadsheets/d/1gFw2eEOu4J-QNhljoJd8u7wKGaJ-FdaR/edit?gid=601710014" TargetMode="External"/><Relationship Id="rId29" Type="http://schemas.openxmlformats.org/officeDocument/2006/relationships/hyperlink" Target="https://docs.google.com/spreadsheets/d/19biuQflJ1ErEG2vIbDIj6LZyt3llrrzkAsErsG0Rtg8/edit?gid=434980148" TargetMode="External"/><Relationship Id="rId11" Type="http://schemas.openxmlformats.org/officeDocument/2006/relationships/hyperlink" Target="https://docs.google.com/spreadsheets/d/1LsW7cQzz4HfxpSyrf5Hw5G4ZuuvnzoEH1rEHO0Vf-e8/edit?gid=434980148" TargetMode="External"/><Relationship Id="rId10" Type="http://schemas.openxmlformats.org/officeDocument/2006/relationships/hyperlink" Target="https://www.digikey.com/en/products/detail/kingbright/WP154A4SUREQBFZGC/3084119?utm_adgroup=&amp;utm_source=google&amp;utm_medium=cpc&amp;utm_campaign=PMax%20Shopping_Product_Medium%20ROAS%20Categories&amp;utm_term=&amp;utm_content=&amp;utm_id=go_cmp-20223376311_adg-_ad-__dev-c_ext-_prd-3084119_sig-CjwKCAjwmaO4BhAhEiwA5p4YLyAk4I2ltCuXI3pE9Z9ASIh5VV7s5-rz4vQWj1uRPWmAPOnopJJF7xoCr4cQAvD_BwE&amp;gad_source=1&amp;gclid=CjwKCAjwmaO4BhAhEiwA5p4YLyAk4I2ltCuXI3pE9Z9ASIh5VV7s5-rz4vQWj1uRPWmAPOnopJJF7xoCr4cQAvD_BwE" TargetMode="External"/><Relationship Id="rId13" Type="http://schemas.openxmlformats.org/officeDocument/2006/relationships/hyperlink" Target="https://docs.google.com/spreadsheets/d/1LsW7cQzz4HfxpSyrf5Hw5G4ZuuvnzoEH1rEHO0Vf-e8/edit?gid=434980148" TargetMode="External"/><Relationship Id="rId12" Type="http://schemas.openxmlformats.org/officeDocument/2006/relationships/hyperlink" Target="https://www.digikey.com/en/products/detail/onsemi/BC548BTA/4553029?utm_adgroup=&amp;utm_source=google&amp;utm_medium=cpc&amp;utm_campaign=PMax%20Shopping_Product_Medium%20ROAS%20Categories&amp;utm_term=&amp;utm_content=&amp;utm_id=go_cmp-20223376311_adg-_ad-__dev-c_ext-_prd-4553029_sig-CjwKCAjwmaO4BhAhEiwA5p4YL67t7TMbeoZEc35zGVffhJ3N9crvRZnu1P-3F3I7a8i8qWXRaVbQNBoCnBMQAvD_BwE&amp;gad_source=1&amp;gclid=CjwKCAjwmaO4BhAhEiwA5p4YL67t7TMbeoZEc35zGVffhJ3N9crvRZnu1P-3F3I7a8i8qWXRaVbQNBoCnBMQAvD_BwE" TargetMode="External"/><Relationship Id="rId15" Type="http://schemas.openxmlformats.org/officeDocument/2006/relationships/hyperlink" Target="https://docs.google.com/spreadsheets/d/1LsW7cQzz4HfxpSyrf5Hw5G4ZuuvnzoEH1rEHO0Vf-e8/edit?gid=434980148" TargetMode="External"/><Relationship Id="rId14" Type="http://schemas.openxmlformats.org/officeDocument/2006/relationships/hyperlink" Target="https://www.digikey.com/en/products/detail/nexperia-usa-inc/74LVC1G08GV-125/1231422?utm_adgroup=Integrated%20Circuits&amp;utm_source=bing&amp;utm_medium=cpc&amp;utm_campaign=Dynamic%20Search_EN_RLSA&amp;utm_term=integrated%20circuits&amp;utm_content=Integrated%20Circuits&amp;utm_id=bi_cmp-384476624_adg-1299622969467348_ad-81226484852599_dat-2333026235351130:aud-807631099:loc-190_dev-c_ext-_prd-&amp;msclkid=98d76569372a198b0c1c0242ff174319" TargetMode="External"/><Relationship Id="rId17" Type="http://schemas.openxmlformats.org/officeDocument/2006/relationships/hyperlink" Target="https://docs.google.com/spreadsheets/d/1y6FUtwwd6xK-S7gY6bxGz7C_3bUJfYEEbmlM0swcIIE/edit?gid=434980148" TargetMode="External"/><Relationship Id="rId16" Type="http://schemas.openxmlformats.org/officeDocument/2006/relationships/hyperlink" Target="https://www.centuryspring.com/shop/to-1127cs" TargetMode="External"/><Relationship Id="rId19" Type="http://schemas.openxmlformats.org/officeDocument/2006/relationships/hyperlink" Target="https://docs.google.com/spreadsheets/d/1y6FUtwwd6xK-S7gY6bxGz7C_3bUJfYEEbmlM0swcIIE/edit?gid=434980148" TargetMode="External"/><Relationship Id="rId18" Type="http://schemas.openxmlformats.org/officeDocument/2006/relationships/hyperlink" Target="https://www.centuryspring.com/shop/to-1052cs" TargetMode="External"/><Relationship Id="rId1" Type="http://schemas.openxmlformats.org/officeDocument/2006/relationships/comments" Target="../comments3.xml"/><Relationship Id="rId2" Type="http://schemas.openxmlformats.org/officeDocument/2006/relationships/hyperlink" Target="https://www.digikey.com/en/products/detail/omron-electronics-inc-emc-div/ee-sx3173-p2/9695331" TargetMode="External"/><Relationship Id="rId3" Type="http://schemas.openxmlformats.org/officeDocument/2006/relationships/hyperlink" Target="https://docs.google.com/spreadsheets/d/1Wnk1VRIrg1TzJpLNZBz7JPYRz75s0c9Zyxam1ZKQ66k/edit?gid=434980148" TargetMode="External"/><Relationship Id="rId4" Type="http://schemas.openxmlformats.org/officeDocument/2006/relationships/hyperlink" Target="https://www.tti.com/content/ttiinc/en/apps/part-detail.html?partsNumber=EE-5002%201M&amp;mfgShortname=OMR&amp;utm_id=tti-bing-pnc&amp;utm_medium=cpc&amp;utm_source=bing&amp;utm_campaign=PNC+2024&amp;utm_term=EE-5002%201M&amp;utm_content=OMR%20Electromechanical&amp;msclkid=a04ac9077cad10313c51ae0e2bbb2bc2" TargetMode="External"/><Relationship Id="rId9" Type="http://schemas.openxmlformats.org/officeDocument/2006/relationships/hyperlink" Target="https://docs.google.com/spreadsheets/d/1LsW7cQzz4HfxpSyrf5Hw5G4ZuuvnzoEH1rEHO0Vf-e8/edit?gid=434980148" TargetMode="External"/><Relationship Id="rId5" Type="http://schemas.openxmlformats.org/officeDocument/2006/relationships/hyperlink" Target="https://docs.google.com/spreadsheets/d/1LsW7cQzz4HfxpSyrf5Hw5G4ZuuvnzoEH1rEHO0Vf-e8/edit?gid=434980148" TargetMode="External"/><Relationship Id="rId6" Type="http://schemas.openxmlformats.org/officeDocument/2006/relationships/hyperlink" Target="https://www.digikey.com/en/products/detail/stmicroelectronics/L7805ABP/725181?utm_adgroup=Integrated%20Circuits&amp;utm_source=bing&amp;utm_medium=cpc&amp;utm_campaign=Dynamic%20Search_EN_RLSA&amp;utm_term=integrated%20circuits&amp;utm_content=Integrated%20Circuits&amp;utm_id=bi_cmp-384476624_adg-1299622969467348_ad-81226484852599_dat-2333026235351130:aud-807631101:loc-190_dev-c_ext-_prd-&amp;msclkid=30f93d07fe0513298ca15a0ea9756c5f" TargetMode="External"/><Relationship Id="rId7" Type="http://schemas.openxmlformats.org/officeDocument/2006/relationships/hyperlink" Target="https://docs.google.com/spreadsheets/d/1LsW7cQzz4HfxpSyrf5Hw5G4ZuuvnzoEH1rEHO0Vf-e8/edit?gid=434980148" TargetMode="External"/><Relationship Id="rId8" Type="http://schemas.openxmlformats.org/officeDocument/2006/relationships/hyperlink" Target="https://www.digikey.com/en/products/detail/texas-instruments/LM324N/277627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8.xml"/><Relationship Id="rId22" Type="http://schemas.openxmlformats.org/officeDocument/2006/relationships/table" Target="../tables/table7.xml"/><Relationship Id="rId11" Type="http://schemas.openxmlformats.org/officeDocument/2006/relationships/hyperlink" Target="https://www.amazon.com/MEETOOT-Transistor-Optocoupler-Mounting-Photoelectric/dp/B0BZY8NPLZ/ref=sr_1_2_sspa?crid=5WGVT5NWT01A&amp;dib=eyJ2IjoiMSJ9.wXacQK5rxwQt1gMfa1-vdlLm85eVf7T_Es0nHZ7kzGJK2OXMQySnT_x1gqpcqiVBvGafx7q0BnP8_WgO-437NGsUPahOY-D3VyaS75AcCV06tCwmdyjqBPSVK3227DqYzWFqgSiU10n7y4Po7DdkjWTHMXeEMHrzilMHQ4RYUXtnXJkzFLrzemq8SAIK4cz1B87FzbB67JGTksO9Qr9bFg.ODbiOXLdrN2fDQiXANGJ2Xa7tnTGAF2lV_NLG-FQ05g&amp;dib_tag=se&amp;keywords=PC817X+Photocoupler&amp;qid=1730922723&amp;sprefix=%2Caps%2C556&amp;sr=8-2-spons&amp;sp_csd=d2lkZ2V0TmFtZT1zcF9hdGY&amp;psc=1" TargetMode="External"/><Relationship Id="rId10" Type="http://schemas.openxmlformats.org/officeDocument/2006/relationships/hyperlink" Target="https://www.digikey.com/en/products/detail/same-sky-formerly-cui-devices/PJ-063AH/2161208" TargetMode="External"/><Relationship Id="rId13" Type="http://schemas.openxmlformats.org/officeDocument/2006/relationships/hyperlink" Target="https://www.digikey.com/en/products/detail/adafruit-industries-llc/1230/5022801" TargetMode="External"/><Relationship Id="rId12" Type="http://schemas.openxmlformats.org/officeDocument/2006/relationships/hyperlink" Target="https://www.digikey.com/en/products/detail/precision-standard-pcbs/PC604BR50/24366775" TargetMode="External"/><Relationship Id="rId15" Type="http://schemas.openxmlformats.org/officeDocument/2006/relationships/hyperlink" Target="https://www.amazon.com/Proto-Advantage-PA0152-MicroSMD-4-BGA-4-Adapter/dp/B097Q9NK2D" TargetMode="External"/><Relationship Id="rId14" Type="http://schemas.openxmlformats.org/officeDocument/2006/relationships/hyperlink" Target="https://docs.google.com/spreadsheets/d/1k_csH63Ru_kmfNa02CZ73oTWH9HBCA9W/edit?gid=731579402" TargetMode="External"/><Relationship Id="rId17" Type="http://schemas.openxmlformats.org/officeDocument/2006/relationships/hyperlink" Target="https://www.digikey.com/en/products/detail/schott-corporation/67144080/251676?s=N4IgTCBcDaIGwHYCMAWFAGAHOkBdAvkA" TargetMode="External"/><Relationship Id="rId16" Type="http://schemas.openxmlformats.org/officeDocument/2006/relationships/hyperlink" Target="https://www.digikey.com/en/products/detail/texas-instruments/LM2675N-5-0-NOPB/363806" TargetMode="External"/><Relationship Id="rId19" Type="http://schemas.openxmlformats.org/officeDocument/2006/relationships/hyperlink" Target="https://www.digikey.com/en/products/detail/chinsan-elite/RF1V331MP51012EU/16496780" TargetMode="External"/><Relationship Id="rId18" Type="http://schemas.openxmlformats.org/officeDocument/2006/relationships/hyperlink" Target="https://www.digikey.com/en/products/detail/panasonic-electronic-components/16SEPG270W/8020031" TargetMode="External"/><Relationship Id="rId1" Type="http://schemas.openxmlformats.org/officeDocument/2006/relationships/hyperlink" Target="https://www.adafruit.com/product/5544" TargetMode="External"/><Relationship Id="rId2" Type="http://schemas.openxmlformats.org/officeDocument/2006/relationships/hyperlink" Target="https://www.digikey.com/en/products/detail/texas-instruments/CSD13302W/5209956" TargetMode="External"/><Relationship Id="rId3" Type="http://schemas.openxmlformats.org/officeDocument/2006/relationships/hyperlink" Target="https://www.amazon.com/12V-Low-Voltage-Light-Bulbs/dp/B075XZ3CTL/" TargetMode="External"/><Relationship Id="rId4" Type="http://schemas.openxmlformats.org/officeDocument/2006/relationships/hyperlink" Target="https://www.digikey.com/en/products/detail/texas-instruments/TLV2217-33KCSE3/1494004" TargetMode="External"/><Relationship Id="rId9" Type="http://schemas.openxmlformats.org/officeDocument/2006/relationships/hyperlink" Target="https://www.digikey.com/en/products/detail/smc-diode-solutions/SF208G/21705398" TargetMode="External"/><Relationship Id="rId5" Type="http://schemas.openxmlformats.org/officeDocument/2006/relationships/hyperlink" Target="https://www.amazon.com/TWDRTDD-Porcelain-Keyless-Socket-Medium/dp/B07J5WMM34/" TargetMode="External"/><Relationship Id="rId6" Type="http://schemas.openxmlformats.org/officeDocument/2006/relationships/hyperlink" Target="https://www.amazon.com/KBT-1200mAh-Rechargeable-Replacement-Compatible/dp/B0C243MXMQ/" TargetMode="External"/><Relationship Id="rId7" Type="http://schemas.openxmlformats.org/officeDocument/2006/relationships/hyperlink" Target="https://www.digikey.com/en/products/detail/kemet/CK12BX222K/2794293" TargetMode="External"/><Relationship Id="rId8" Type="http://schemas.openxmlformats.org/officeDocument/2006/relationships/hyperlink" Target="https://www.digikey.com/en/products/detail/triad-magnetics/WSU120-0700/3094979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mazon.com/Google-Pixel-Tablet-Android-Extra-Long/dp/B0CZMFZ84J" TargetMode="External"/><Relationship Id="rId2" Type="http://schemas.openxmlformats.org/officeDocument/2006/relationships/hyperlink" Target="https://docs.google.com/spreadsheets/d/1DQbrYPIxckuVcY92NvTU-uucc-sy4lO8/edit?gid=868256819" TargetMode="External"/><Relationship Id="rId3" Type="http://schemas.openxmlformats.org/officeDocument/2006/relationships/hyperlink" Target="https://play.google.com/store/apps/details?id=net.dinglisch.android.taskerm&amp;hl=en_US&amp;pli=1" TargetMode="External"/><Relationship Id="rId4" Type="http://schemas.openxmlformats.org/officeDocument/2006/relationships/hyperlink" Target="https://www.amazon.com/dp/B07SQ5NVNL" TargetMode="External"/><Relationship Id="rId5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88"/>
    <col customWidth="1" min="2" max="2" width="8.75"/>
    <col customWidth="1" min="3" max="3" width="12.75"/>
    <col customWidth="1" min="4" max="4" width="26.5"/>
    <col customWidth="1" min="5" max="5" width="25.38"/>
    <col customWidth="1" min="6" max="6" width="10.0"/>
    <col customWidth="1" min="7" max="7" width="10.25"/>
    <col customWidth="1" min="8" max="8" width="27.38"/>
    <col customWidth="1" min="9" max="9" width="16.38"/>
    <col customWidth="1" min="12" max="12" width="36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6"/>
      <c r="K1" s="1" t="s">
        <v>9</v>
      </c>
      <c r="L1" s="7"/>
    </row>
    <row r="2">
      <c r="A2" s="8"/>
      <c r="B2" s="8"/>
      <c r="C2" s="8"/>
      <c r="D2" s="9" t="s">
        <v>10</v>
      </c>
      <c r="E2" s="10"/>
      <c r="F2" s="11"/>
      <c r="G2" s="5"/>
      <c r="H2" s="12"/>
      <c r="I2" s="12"/>
      <c r="J2" s="12"/>
    </row>
    <row r="3">
      <c r="A3" s="8"/>
      <c r="B3" s="8"/>
      <c r="C3" s="8"/>
      <c r="D3" s="9" t="s">
        <v>11</v>
      </c>
      <c r="E3" s="10"/>
      <c r="F3" s="11"/>
      <c r="G3" s="5"/>
      <c r="H3" s="12"/>
      <c r="I3" s="12"/>
      <c r="J3" s="12"/>
    </row>
    <row r="4">
      <c r="A4" s="8"/>
      <c r="B4" s="8"/>
      <c r="C4" s="8"/>
      <c r="E4" s="10"/>
      <c r="F4" s="11"/>
      <c r="G4" s="5"/>
      <c r="H4" s="12"/>
      <c r="I4" s="12"/>
      <c r="J4" s="12"/>
      <c r="K4" s="12"/>
    </row>
    <row r="5">
      <c r="A5" s="13"/>
      <c r="B5" s="13"/>
      <c r="C5" s="13"/>
      <c r="D5" s="14" t="s">
        <v>12</v>
      </c>
      <c r="E5" s="15"/>
      <c r="F5" s="16"/>
      <c r="G5" s="5"/>
      <c r="H5" s="17"/>
      <c r="I5" s="17"/>
      <c r="J5" s="17"/>
      <c r="K5" s="17"/>
      <c r="L5" s="18"/>
    </row>
    <row r="6">
      <c r="A6" s="8"/>
      <c r="B6" s="8"/>
      <c r="C6" s="8"/>
      <c r="E6" s="10"/>
      <c r="F6" s="11"/>
      <c r="G6" s="5"/>
      <c r="H6" s="12"/>
      <c r="I6" s="12"/>
      <c r="J6" s="12"/>
      <c r="K6" s="12"/>
    </row>
    <row r="7">
      <c r="A7" s="8">
        <v>1.0</v>
      </c>
      <c r="B7" s="8" t="s">
        <v>13</v>
      </c>
      <c r="C7" s="8" t="s">
        <v>14</v>
      </c>
      <c r="D7" s="19" t="s">
        <v>15</v>
      </c>
      <c r="E7" s="20" t="s">
        <v>16</v>
      </c>
      <c r="F7" s="11">
        <v>99.0</v>
      </c>
      <c r="G7" s="5">
        <f t="shared" ref="G7:G11" si="1">IF(A7*F7=0,"",A7*F7)</f>
        <v>99</v>
      </c>
      <c r="H7" s="12"/>
      <c r="I7" s="12" t="s">
        <v>17</v>
      </c>
      <c r="J7" s="21" t="s">
        <v>18</v>
      </c>
      <c r="K7" s="12" t="s">
        <v>19</v>
      </c>
    </row>
    <row r="8">
      <c r="A8" s="8">
        <v>1.0</v>
      </c>
      <c r="B8" s="8" t="s">
        <v>13</v>
      </c>
      <c r="C8" s="8"/>
      <c r="D8" s="19" t="s">
        <v>20</v>
      </c>
      <c r="E8" s="10"/>
      <c r="F8" s="11">
        <v>9.4</v>
      </c>
      <c r="G8" s="5">
        <f t="shared" si="1"/>
        <v>9.4</v>
      </c>
      <c r="H8" s="12"/>
      <c r="I8" s="12" t="s">
        <v>17</v>
      </c>
      <c r="J8" s="21" t="s">
        <v>18</v>
      </c>
      <c r="K8" s="12" t="s">
        <v>21</v>
      </c>
    </row>
    <row r="9">
      <c r="A9" s="8">
        <v>1.0</v>
      </c>
      <c r="B9" s="8" t="s">
        <v>13</v>
      </c>
      <c r="C9" s="8" t="s">
        <v>22</v>
      </c>
      <c r="D9" s="19" t="s">
        <v>23</v>
      </c>
      <c r="E9" s="22" t="s">
        <v>24</v>
      </c>
      <c r="F9" s="11">
        <v>18.99</v>
      </c>
      <c r="G9" s="5">
        <f t="shared" si="1"/>
        <v>18.99</v>
      </c>
      <c r="H9" s="12"/>
      <c r="I9" s="12" t="s">
        <v>17</v>
      </c>
      <c r="J9" s="21" t="s">
        <v>18</v>
      </c>
      <c r="K9" s="12" t="s">
        <v>19</v>
      </c>
    </row>
    <row r="10">
      <c r="A10" s="8">
        <v>1.0</v>
      </c>
      <c r="B10" s="8" t="s">
        <v>13</v>
      </c>
      <c r="C10" s="8" t="s">
        <v>25</v>
      </c>
      <c r="D10" s="19" t="s">
        <v>26</v>
      </c>
      <c r="E10" s="22" t="s">
        <v>27</v>
      </c>
      <c r="F10" s="11">
        <v>32.99</v>
      </c>
      <c r="G10" s="5">
        <f t="shared" si="1"/>
        <v>32.99</v>
      </c>
      <c r="H10" s="12"/>
      <c r="I10" s="12" t="s">
        <v>17</v>
      </c>
      <c r="J10" s="21" t="s">
        <v>18</v>
      </c>
      <c r="K10" s="12" t="s">
        <v>19</v>
      </c>
    </row>
    <row r="11">
      <c r="A11" s="8">
        <v>1.0</v>
      </c>
      <c r="B11" s="8" t="s">
        <v>13</v>
      </c>
      <c r="C11" s="8" t="s">
        <v>28</v>
      </c>
      <c r="D11" s="19" t="s">
        <v>29</v>
      </c>
      <c r="E11" s="22" t="s">
        <v>30</v>
      </c>
      <c r="F11" s="11">
        <v>24.99</v>
      </c>
      <c r="G11" s="5">
        <f t="shared" si="1"/>
        <v>24.99</v>
      </c>
      <c r="H11" s="12"/>
      <c r="I11" s="12" t="s">
        <v>17</v>
      </c>
      <c r="J11" s="21" t="s">
        <v>18</v>
      </c>
      <c r="K11" s="12" t="s">
        <v>19</v>
      </c>
    </row>
    <row r="12">
      <c r="E12" s="10"/>
      <c r="F12" s="11"/>
      <c r="G12" s="5"/>
    </row>
    <row r="13">
      <c r="E13" s="23"/>
      <c r="F13" s="11"/>
      <c r="G13" s="5"/>
    </row>
    <row r="14">
      <c r="A14" s="8">
        <v>1.0</v>
      </c>
      <c r="B14" s="8" t="s">
        <v>13</v>
      </c>
      <c r="C14" s="8" t="s">
        <v>31</v>
      </c>
      <c r="D14" s="19" t="s">
        <v>32</v>
      </c>
      <c r="E14" s="22" t="s">
        <v>33</v>
      </c>
      <c r="F14" s="11">
        <v>398.32</v>
      </c>
      <c r="G14" s="5">
        <f t="shared" ref="G14:G23" si="2">IF(A14*F14=0,"",A14*F14)</f>
        <v>398.32</v>
      </c>
      <c r="H14" s="12"/>
      <c r="I14" s="12" t="s">
        <v>34</v>
      </c>
      <c r="J14" s="21" t="s">
        <v>35</v>
      </c>
      <c r="K14" s="12" t="s">
        <v>36</v>
      </c>
    </row>
    <row r="15">
      <c r="A15" s="19">
        <v>10.0</v>
      </c>
      <c r="B15" s="19" t="s">
        <v>13</v>
      </c>
      <c r="C15" s="19">
        <v>5544.0</v>
      </c>
      <c r="D15" s="19" t="s">
        <v>37</v>
      </c>
      <c r="E15" s="24" t="s">
        <v>38</v>
      </c>
      <c r="F15" s="11">
        <v>7.0</v>
      </c>
      <c r="G15" s="5">
        <f t="shared" si="2"/>
        <v>70</v>
      </c>
      <c r="H15" s="12"/>
      <c r="I15" s="12" t="s">
        <v>39</v>
      </c>
      <c r="J15" s="21" t="s">
        <v>35</v>
      </c>
      <c r="K15" s="12" t="s">
        <v>36</v>
      </c>
    </row>
    <row r="16">
      <c r="A16" s="19">
        <v>1.0</v>
      </c>
      <c r="B16" s="19" t="s">
        <v>13</v>
      </c>
      <c r="D16" s="19" t="s">
        <v>40</v>
      </c>
      <c r="E16" s="22" t="s">
        <v>41</v>
      </c>
      <c r="F16" s="11">
        <v>19.99</v>
      </c>
      <c r="G16" s="5">
        <f t="shared" si="2"/>
        <v>19.99</v>
      </c>
      <c r="H16" s="12"/>
      <c r="I16" s="12" t="s">
        <v>42</v>
      </c>
      <c r="J16" s="21" t="s">
        <v>35</v>
      </c>
      <c r="K16" s="12" t="s">
        <v>36</v>
      </c>
    </row>
    <row r="17">
      <c r="A17" s="19">
        <v>1.0</v>
      </c>
      <c r="B17" s="19" t="s">
        <v>43</v>
      </c>
      <c r="C17" s="19" t="s">
        <v>44</v>
      </c>
      <c r="D17" s="19" t="s">
        <v>45</v>
      </c>
      <c r="E17" s="22" t="s">
        <v>46</v>
      </c>
      <c r="F17" s="11">
        <v>18.91</v>
      </c>
      <c r="G17" s="5">
        <f t="shared" si="2"/>
        <v>18.91</v>
      </c>
      <c r="H17" s="12"/>
      <c r="I17" s="12" t="s">
        <v>47</v>
      </c>
      <c r="J17" s="21" t="s">
        <v>35</v>
      </c>
      <c r="K17" s="12" t="s">
        <v>36</v>
      </c>
    </row>
    <row r="18">
      <c r="A18" s="19">
        <v>1.0</v>
      </c>
      <c r="B18" s="19" t="s">
        <v>13</v>
      </c>
      <c r="C18" s="19" t="s">
        <v>48</v>
      </c>
      <c r="D18" s="19" t="s">
        <v>49</v>
      </c>
      <c r="E18" s="22" t="s">
        <v>50</v>
      </c>
      <c r="F18" s="11">
        <v>10.0</v>
      </c>
      <c r="G18" s="5">
        <f t="shared" si="2"/>
        <v>10</v>
      </c>
      <c r="H18" s="12"/>
      <c r="I18" s="12" t="s">
        <v>51</v>
      </c>
      <c r="J18" s="21" t="s">
        <v>35</v>
      </c>
      <c r="K18" s="12" t="s">
        <v>36</v>
      </c>
    </row>
    <row r="19">
      <c r="E19" s="23"/>
      <c r="F19" s="11"/>
      <c r="G19" s="5" t="str">
        <f t="shared" si="2"/>
        <v/>
      </c>
      <c r="J19" s="23"/>
    </row>
    <row r="20">
      <c r="E20" s="10"/>
      <c r="F20" s="11"/>
      <c r="G20" s="5" t="str">
        <f t="shared" si="2"/>
        <v/>
      </c>
      <c r="J20" s="23"/>
    </row>
    <row r="21">
      <c r="A21" s="12">
        <v>1.0</v>
      </c>
      <c r="B21" s="12" t="s">
        <v>13</v>
      </c>
      <c r="C21" s="12" t="s">
        <v>52</v>
      </c>
      <c r="D21" s="12" t="s">
        <v>53</v>
      </c>
      <c r="E21" s="25" t="s">
        <v>54</v>
      </c>
      <c r="F21" s="26">
        <v>13.9</v>
      </c>
      <c r="G21" s="5">
        <f t="shared" si="2"/>
        <v>13.9</v>
      </c>
      <c r="H21" s="12"/>
      <c r="I21" s="12" t="s">
        <v>55</v>
      </c>
      <c r="J21" s="27" t="s">
        <v>56</v>
      </c>
      <c r="K21" s="12" t="s">
        <v>19</v>
      </c>
    </row>
    <row r="22">
      <c r="A22" s="12">
        <v>1.0</v>
      </c>
      <c r="B22" s="12" t="s">
        <v>57</v>
      </c>
      <c r="C22" s="12" t="s">
        <v>58</v>
      </c>
      <c r="D22" s="12" t="s">
        <v>59</v>
      </c>
      <c r="E22" s="24" t="s">
        <v>60</v>
      </c>
      <c r="F22" s="26">
        <v>5.79</v>
      </c>
      <c r="G22" s="5">
        <f t="shared" si="2"/>
        <v>5.79</v>
      </c>
      <c r="H22" s="12"/>
      <c r="I22" s="12" t="s">
        <v>55</v>
      </c>
      <c r="J22" s="27" t="s">
        <v>56</v>
      </c>
      <c r="K22" s="12" t="s">
        <v>19</v>
      </c>
    </row>
    <row r="23">
      <c r="A23" s="12">
        <v>1.0</v>
      </c>
      <c r="B23" s="12" t="s">
        <v>61</v>
      </c>
      <c r="C23" s="12" t="s">
        <v>62</v>
      </c>
      <c r="D23" s="12" t="s">
        <v>63</v>
      </c>
      <c r="E23" s="24" t="s">
        <v>64</v>
      </c>
      <c r="F23" s="26">
        <v>6.49</v>
      </c>
      <c r="G23" s="5">
        <f t="shared" si="2"/>
        <v>6.49</v>
      </c>
      <c r="H23" s="12"/>
      <c r="I23" s="12" t="s">
        <v>55</v>
      </c>
      <c r="J23" s="27" t="s">
        <v>56</v>
      </c>
      <c r="K23" s="12" t="s">
        <v>19</v>
      </c>
    </row>
    <row r="24">
      <c r="A24" s="12">
        <v>1.0</v>
      </c>
      <c r="B24" s="12" t="s">
        <v>65</v>
      </c>
      <c r="C24" s="28" t="s">
        <v>66</v>
      </c>
      <c r="D24" s="12" t="s">
        <v>67</v>
      </c>
      <c r="E24" s="24" t="s">
        <v>68</v>
      </c>
      <c r="F24" s="26">
        <v>5.99</v>
      </c>
      <c r="G24" s="29">
        <v>5.89</v>
      </c>
      <c r="H24" s="12"/>
      <c r="I24" s="12" t="s">
        <v>55</v>
      </c>
      <c r="J24" s="27" t="s">
        <v>56</v>
      </c>
      <c r="K24" s="12" t="s">
        <v>69</v>
      </c>
    </row>
    <row r="25">
      <c r="A25" s="12">
        <v>1.0</v>
      </c>
      <c r="B25" s="12" t="s">
        <v>70</v>
      </c>
      <c r="C25" s="12" t="s">
        <v>71</v>
      </c>
      <c r="D25" s="12" t="s">
        <v>72</v>
      </c>
      <c r="E25" s="24" t="s">
        <v>73</v>
      </c>
      <c r="F25" s="26">
        <v>9.99</v>
      </c>
      <c r="G25" s="5">
        <f t="shared" ref="G25:G28" si="3">IF(A25*F25=0,"",A25*F25)</f>
        <v>9.99</v>
      </c>
      <c r="H25" s="12"/>
      <c r="I25" s="12" t="s">
        <v>55</v>
      </c>
      <c r="J25" s="27" t="s">
        <v>56</v>
      </c>
      <c r="K25" s="12" t="s">
        <v>19</v>
      </c>
    </row>
    <row r="26">
      <c r="A26" s="12">
        <v>1.0</v>
      </c>
      <c r="B26" s="12" t="s">
        <v>74</v>
      </c>
      <c r="C26" s="12" t="s">
        <v>75</v>
      </c>
      <c r="D26" s="12" t="s">
        <v>76</v>
      </c>
      <c r="E26" s="24" t="s">
        <v>77</v>
      </c>
      <c r="F26" s="26">
        <v>8.49</v>
      </c>
      <c r="G26" s="5">
        <f t="shared" si="3"/>
        <v>8.49</v>
      </c>
      <c r="H26" s="12"/>
      <c r="I26" s="12" t="s">
        <v>55</v>
      </c>
      <c r="J26" s="27" t="s">
        <v>56</v>
      </c>
      <c r="K26" s="12" t="s">
        <v>19</v>
      </c>
    </row>
    <row r="27">
      <c r="A27" s="12">
        <v>1.0</v>
      </c>
      <c r="B27" s="12" t="s">
        <v>57</v>
      </c>
      <c r="C27" s="12" t="s">
        <v>78</v>
      </c>
      <c r="D27" s="12" t="s">
        <v>79</v>
      </c>
      <c r="E27" s="24" t="s">
        <v>80</v>
      </c>
      <c r="F27" s="30">
        <v>15.99</v>
      </c>
      <c r="G27" s="5">
        <f t="shared" si="3"/>
        <v>15.99</v>
      </c>
      <c r="H27" s="12"/>
      <c r="I27" s="12" t="s">
        <v>55</v>
      </c>
      <c r="J27" s="27" t="s">
        <v>56</v>
      </c>
      <c r="K27" s="12" t="s">
        <v>19</v>
      </c>
    </row>
    <row r="28">
      <c r="A28" s="12">
        <v>1.0</v>
      </c>
      <c r="B28" s="12" t="s">
        <v>81</v>
      </c>
      <c r="C28" s="12" t="s">
        <v>82</v>
      </c>
      <c r="D28" s="12" t="s">
        <v>83</v>
      </c>
      <c r="E28" s="31" t="s">
        <v>84</v>
      </c>
      <c r="F28" s="26">
        <v>9.99</v>
      </c>
      <c r="G28" s="5">
        <f t="shared" si="3"/>
        <v>9.99</v>
      </c>
      <c r="H28" s="12"/>
      <c r="I28" s="12" t="s">
        <v>55</v>
      </c>
      <c r="J28" s="27" t="s">
        <v>56</v>
      </c>
      <c r="K28" s="12" t="s">
        <v>19</v>
      </c>
    </row>
    <row r="29">
      <c r="A29" s="12">
        <v>1.0</v>
      </c>
      <c r="B29" s="12" t="s">
        <v>85</v>
      </c>
      <c r="C29" s="12" t="s">
        <v>86</v>
      </c>
      <c r="D29" s="12" t="s">
        <v>87</v>
      </c>
      <c r="E29" s="24" t="s">
        <v>88</v>
      </c>
      <c r="F29" s="26">
        <v>6.99</v>
      </c>
      <c r="G29" s="29">
        <v>6.89</v>
      </c>
      <c r="H29" s="12"/>
      <c r="I29" s="12" t="s">
        <v>55</v>
      </c>
      <c r="J29" s="27" t="s">
        <v>56</v>
      </c>
      <c r="K29" s="12" t="s">
        <v>89</v>
      </c>
    </row>
    <row r="30">
      <c r="A30" s="12">
        <v>1.0</v>
      </c>
      <c r="B30" s="12" t="s">
        <v>13</v>
      </c>
      <c r="C30" s="12" t="s">
        <v>90</v>
      </c>
      <c r="D30" s="12" t="s">
        <v>91</v>
      </c>
      <c r="E30" s="31" t="s">
        <v>92</v>
      </c>
      <c r="F30" s="26">
        <v>39.99</v>
      </c>
      <c r="G30" s="29">
        <v>39.59</v>
      </c>
      <c r="H30" s="12"/>
      <c r="I30" s="12" t="s">
        <v>55</v>
      </c>
      <c r="J30" s="27" t="s">
        <v>56</v>
      </c>
      <c r="K30" s="12" t="s">
        <v>93</v>
      </c>
    </row>
    <row r="31">
      <c r="A31" s="12">
        <v>1.0</v>
      </c>
      <c r="B31" s="12" t="s">
        <v>61</v>
      </c>
      <c r="C31" s="12" t="s">
        <v>94</v>
      </c>
      <c r="D31" s="12" t="s">
        <v>95</v>
      </c>
      <c r="E31" s="31" t="s">
        <v>96</v>
      </c>
      <c r="F31" s="26">
        <v>9.99</v>
      </c>
      <c r="G31" s="5">
        <f t="shared" ref="G31:G32" si="4">IF(A31*F31=0,"",A31*F31)</f>
        <v>9.99</v>
      </c>
      <c r="H31" s="12"/>
      <c r="I31" s="12" t="s">
        <v>55</v>
      </c>
      <c r="J31" s="27" t="s">
        <v>56</v>
      </c>
      <c r="K31" s="12" t="s">
        <v>19</v>
      </c>
    </row>
    <row r="32">
      <c r="A32" s="12">
        <v>1.0</v>
      </c>
      <c r="B32" s="12" t="s">
        <v>97</v>
      </c>
      <c r="C32" s="12" t="s">
        <v>98</v>
      </c>
      <c r="D32" s="12" t="s">
        <v>99</v>
      </c>
      <c r="E32" s="31" t="s">
        <v>100</v>
      </c>
      <c r="F32" s="26">
        <v>5.69</v>
      </c>
      <c r="G32" s="5">
        <f t="shared" si="4"/>
        <v>5.69</v>
      </c>
      <c r="H32" s="12"/>
      <c r="I32" s="12" t="s">
        <v>55</v>
      </c>
      <c r="J32" s="27" t="s">
        <v>56</v>
      </c>
      <c r="K32" s="12" t="s">
        <v>19</v>
      </c>
    </row>
    <row r="33">
      <c r="A33" s="12">
        <v>1.0</v>
      </c>
      <c r="B33" s="12" t="s">
        <v>70</v>
      </c>
      <c r="C33" s="12" t="s">
        <v>101</v>
      </c>
      <c r="D33" s="12" t="s">
        <v>102</v>
      </c>
      <c r="E33" s="31" t="s">
        <v>103</v>
      </c>
      <c r="F33" s="26">
        <v>6.99</v>
      </c>
      <c r="G33" s="29">
        <v>6.95</v>
      </c>
      <c r="H33" s="12"/>
      <c r="I33" s="12" t="s">
        <v>55</v>
      </c>
      <c r="J33" s="27" t="s">
        <v>56</v>
      </c>
      <c r="K33" s="12" t="s">
        <v>104</v>
      </c>
    </row>
    <row r="34">
      <c r="A34" s="12">
        <v>1.0</v>
      </c>
      <c r="B34" s="12" t="s">
        <v>13</v>
      </c>
      <c r="C34" s="12" t="s">
        <v>105</v>
      </c>
      <c r="D34" s="12" t="s">
        <v>106</v>
      </c>
      <c r="E34" s="31" t="s">
        <v>107</v>
      </c>
      <c r="F34" s="26">
        <v>9.99</v>
      </c>
      <c r="G34" s="5">
        <f t="shared" ref="G34:G36" si="5">IF(A34*F34=0,"",A34*F34)</f>
        <v>9.99</v>
      </c>
      <c r="H34" s="12"/>
      <c r="I34" s="12" t="s">
        <v>55</v>
      </c>
      <c r="J34" s="27" t="s">
        <v>56</v>
      </c>
      <c r="K34" s="12" t="s">
        <v>19</v>
      </c>
    </row>
    <row r="35">
      <c r="A35" s="12">
        <v>1.0</v>
      </c>
      <c r="B35" s="12" t="s">
        <v>81</v>
      </c>
      <c r="C35" s="12" t="s">
        <v>108</v>
      </c>
      <c r="D35" s="12" t="s">
        <v>109</v>
      </c>
      <c r="E35" s="31" t="s">
        <v>110</v>
      </c>
      <c r="F35" s="26">
        <v>4.99</v>
      </c>
      <c r="G35" s="5">
        <f t="shared" si="5"/>
        <v>4.99</v>
      </c>
      <c r="H35" s="12"/>
      <c r="I35" s="12" t="s">
        <v>55</v>
      </c>
      <c r="J35" s="27" t="s">
        <v>56</v>
      </c>
      <c r="K35" s="12" t="s">
        <v>19</v>
      </c>
    </row>
    <row r="36">
      <c r="A36" s="12">
        <v>10.0</v>
      </c>
      <c r="B36" s="12" t="s">
        <v>13</v>
      </c>
      <c r="C36" s="12" t="s">
        <v>111</v>
      </c>
      <c r="D36" s="12" t="s">
        <v>112</v>
      </c>
      <c r="E36" s="31" t="s">
        <v>113</v>
      </c>
      <c r="F36" s="26">
        <v>1.507</v>
      </c>
      <c r="G36" s="5">
        <f t="shared" si="5"/>
        <v>15.07</v>
      </c>
      <c r="H36" s="12"/>
      <c r="I36" s="12" t="s">
        <v>114</v>
      </c>
      <c r="J36" s="27" t="s">
        <v>56</v>
      </c>
      <c r="K36" s="12" t="s">
        <v>19</v>
      </c>
    </row>
    <row r="37">
      <c r="A37" s="32">
        <v>5.0</v>
      </c>
      <c r="B37" s="32" t="s">
        <v>13</v>
      </c>
      <c r="C37" s="32" t="s">
        <v>115</v>
      </c>
      <c r="D37" s="32" t="s">
        <v>116</v>
      </c>
      <c r="E37" s="33" t="s">
        <v>117</v>
      </c>
      <c r="F37" s="34">
        <v>4.954</v>
      </c>
      <c r="G37" s="35"/>
      <c r="H37" s="36"/>
      <c r="I37" s="32" t="s">
        <v>118</v>
      </c>
      <c r="J37" s="27" t="s">
        <v>56</v>
      </c>
      <c r="K37" s="12" t="s">
        <v>119</v>
      </c>
      <c r="L37" s="32" t="s">
        <v>120</v>
      </c>
    </row>
    <row r="38">
      <c r="A38" s="12">
        <v>5.0</v>
      </c>
      <c r="B38" s="12" t="s">
        <v>13</v>
      </c>
      <c r="C38" s="12" t="s">
        <v>121</v>
      </c>
      <c r="D38" s="12" t="s">
        <v>122</v>
      </c>
      <c r="E38" s="31" t="s">
        <v>123</v>
      </c>
      <c r="F38" s="26">
        <v>1.26</v>
      </c>
      <c r="G38" s="5">
        <f t="shared" ref="G38:G42" si="6">IF(A38*F38=0,"",A38*F38)</f>
        <v>6.3</v>
      </c>
      <c r="I38" s="12" t="s">
        <v>47</v>
      </c>
      <c r="J38" s="27" t="s">
        <v>56</v>
      </c>
      <c r="K38" s="12" t="s">
        <v>19</v>
      </c>
    </row>
    <row r="39">
      <c r="A39" s="12">
        <v>10.0</v>
      </c>
      <c r="B39" s="12" t="s">
        <v>13</v>
      </c>
      <c r="C39" s="12" t="s">
        <v>124</v>
      </c>
      <c r="D39" s="12" t="s">
        <v>125</v>
      </c>
      <c r="E39" s="31" t="s">
        <v>126</v>
      </c>
      <c r="F39" s="26">
        <v>0.238</v>
      </c>
      <c r="G39" s="5">
        <f t="shared" si="6"/>
        <v>2.38</v>
      </c>
      <c r="I39" s="12" t="s">
        <v>47</v>
      </c>
      <c r="J39" s="27" t="s">
        <v>56</v>
      </c>
      <c r="K39" s="12" t="s">
        <v>19</v>
      </c>
    </row>
    <row r="40">
      <c r="A40" s="12">
        <v>10.0</v>
      </c>
      <c r="B40" s="12" t="s">
        <v>13</v>
      </c>
      <c r="C40" s="12" t="s">
        <v>127</v>
      </c>
      <c r="D40" s="12" t="s">
        <v>128</v>
      </c>
      <c r="E40" s="31" t="s">
        <v>129</v>
      </c>
      <c r="F40" s="26">
        <v>1.224</v>
      </c>
      <c r="G40" s="5">
        <f t="shared" si="6"/>
        <v>12.24</v>
      </c>
      <c r="I40" s="12" t="s">
        <v>47</v>
      </c>
      <c r="J40" s="27" t="s">
        <v>56</v>
      </c>
      <c r="K40" s="12" t="s">
        <v>19</v>
      </c>
    </row>
    <row r="41">
      <c r="A41" s="12">
        <v>10.0</v>
      </c>
      <c r="B41" s="12" t="s">
        <v>13</v>
      </c>
      <c r="C41" s="12" t="s">
        <v>130</v>
      </c>
      <c r="D41" s="12" t="s">
        <v>131</v>
      </c>
      <c r="E41" s="31" t="s">
        <v>132</v>
      </c>
      <c r="F41" s="26">
        <v>0.124</v>
      </c>
      <c r="G41" s="5">
        <f t="shared" si="6"/>
        <v>1.24</v>
      </c>
      <c r="I41" s="12" t="s">
        <v>47</v>
      </c>
      <c r="J41" s="27" t="s">
        <v>56</v>
      </c>
      <c r="K41" s="12" t="s">
        <v>19</v>
      </c>
    </row>
    <row r="42">
      <c r="A42" s="12">
        <v>10.0</v>
      </c>
      <c r="B42" s="12" t="s">
        <v>13</v>
      </c>
      <c r="C42" s="12" t="s">
        <v>133</v>
      </c>
      <c r="D42" s="12" t="s">
        <v>134</v>
      </c>
      <c r="E42" s="31" t="s">
        <v>135</v>
      </c>
      <c r="F42" s="26">
        <v>0.089</v>
      </c>
      <c r="G42" s="5">
        <f t="shared" si="6"/>
        <v>0.89</v>
      </c>
      <c r="H42" s="12" t="s">
        <v>136</v>
      </c>
      <c r="I42" s="12" t="s">
        <v>47</v>
      </c>
      <c r="J42" s="27" t="s">
        <v>56</v>
      </c>
      <c r="K42" s="12" t="s">
        <v>19</v>
      </c>
    </row>
    <row r="43">
      <c r="A43" s="12"/>
      <c r="B43" s="12"/>
      <c r="C43" s="12"/>
      <c r="D43" s="12"/>
      <c r="E43" s="37"/>
      <c r="F43" s="26"/>
      <c r="G43" s="5"/>
      <c r="H43" s="12"/>
      <c r="I43" s="12"/>
      <c r="J43" s="38"/>
    </row>
    <row r="44">
      <c r="A44" s="12"/>
      <c r="B44" s="12"/>
      <c r="C44" s="12"/>
      <c r="D44" s="12"/>
      <c r="E44" s="37"/>
      <c r="F44" s="26"/>
      <c r="G44" s="5" t="str">
        <f t="shared" ref="G44:G47" si="7">IF(A44*F44=0,"",A44*F44)</f>
        <v/>
      </c>
      <c r="H44" s="12"/>
      <c r="I44" s="12"/>
      <c r="J44" s="38"/>
    </row>
    <row r="45">
      <c r="A45" s="12">
        <v>1.0</v>
      </c>
      <c r="B45" s="12" t="s">
        <v>13</v>
      </c>
      <c r="C45" s="12" t="s">
        <v>137</v>
      </c>
      <c r="D45" s="39" t="s">
        <v>138</v>
      </c>
      <c r="E45" s="40" t="s">
        <v>139</v>
      </c>
      <c r="F45" s="26">
        <v>8.78</v>
      </c>
      <c r="G45" s="5">
        <f t="shared" si="7"/>
        <v>8.78</v>
      </c>
      <c r="I45" s="12" t="s">
        <v>140</v>
      </c>
      <c r="J45" s="41" t="s">
        <v>141</v>
      </c>
      <c r="K45" s="12" t="s">
        <v>36</v>
      </c>
    </row>
    <row r="46">
      <c r="A46" s="12">
        <v>1.0</v>
      </c>
      <c r="B46" s="12" t="s">
        <v>13</v>
      </c>
      <c r="C46" s="12" t="s">
        <v>142</v>
      </c>
      <c r="D46" s="39" t="s">
        <v>143</v>
      </c>
      <c r="E46" s="40" t="s">
        <v>144</v>
      </c>
      <c r="F46" s="26">
        <v>16.52</v>
      </c>
      <c r="G46" s="5">
        <f t="shared" si="7"/>
        <v>16.52</v>
      </c>
      <c r="I46" s="12" t="s">
        <v>140</v>
      </c>
      <c r="J46" s="41" t="s">
        <v>141</v>
      </c>
      <c r="K46" s="12" t="s">
        <v>36</v>
      </c>
    </row>
    <row r="47">
      <c r="A47" s="12">
        <v>1.0</v>
      </c>
      <c r="B47" s="12" t="s">
        <v>13</v>
      </c>
      <c r="C47" s="12" t="s">
        <v>145</v>
      </c>
      <c r="D47" s="39" t="s">
        <v>146</v>
      </c>
      <c r="E47" s="40" t="s">
        <v>147</v>
      </c>
      <c r="F47" s="26">
        <v>6.36</v>
      </c>
      <c r="G47" s="5">
        <f t="shared" si="7"/>
        <v>6.36</v>
      </c>
      <c r="I47" s="12" t="s">
        <v>140</v>
      </c>
      <c r="J47" s="41" t="s">
        <v>141</v>
      </c>
      <c r="K47" s="12" t="s">
        <v>148</v>
      </c>
      <c r="L47" s="12" t="s">
        <v>149</v>
      </c>
    </row>
    <row r="48">
      <c r="A48" s="12">
        <v>10.0</v>
      </c>
      <c r="B48" s="12" t="s">
        <v>13</v>
      </c>
      <c r="C48" s="12" t="s">
        <v>150</v>
      </c>
      <c r="D48" s="12" t="s">
        <v>151</v>
      </c>
      <c r="E48" s="24" t="s">
        <v>152</v>
      </c>
      <c r="F48" s="26">
        <v>0.57</v>
      </c>
      <c r="G48" s="29">
        <v>3.34</v>
      </c>
      <c r="I48" s="12" t="s">
        <v>42</v>
      </c>
      <c r="J48" s="41" t="s">
        <v>141</v>
      </c>
      <c r="K48" s="12" t="s">
        <v>153</v>
      </c>
      <c r="L48" s="12" t="s">
        <v>154</v>
      </c>
    </row>
    <row r="49">
      <c r="A49" s="12">
        <v>1.0</v>
      </c>
      <c r="B49" s="12" t="s">
        <v>13</v>
      </c>
      <c r="C49" s="12"/>
      <c r="D49" s="12" t="s">
        <v>155</v>
      </c>
      <c r="E49" s="24" t="s">
        <v>156</v>
      </c>
      <c r="F49" s="26">
        <v>14.39</v>
      </c>
      <c r="G49" s="29">
        <v>12.79</v>
      </c>
      <c r="I49" s="12" t="s">
        <v>157</v>
      </c>
      <c r="J49" s="41" t="s">
        <v>141</v>
      </c>
      <c r="K49" s="12" t="s">
        <v>158</v>
      </c>
    </row>
    <row r="50">
      <c r="A50" s="12">
        <v>1.0</v>
      </c>
      <c r="B50" s="12" t="s">
        <v>13</v>
      </c>
      <c r="C50" s="12"/>
      <c r="D50" s="12" t="s">
        <v>159</v>
      </c>
      <c r="E50" s="24" t="s">
        <v>160</v>
      </c>
      <c r="F50" s="26">
        <v>6.86</v>
      </c>
      <c r="G50" s="29">
        <v>5.49</v>
      </c>
      <c r="I50" s="12" t="s">
        <v>157</v>
      </c>
      <c r="J50" s="41" t="s">
        <v>141</v>
      </c>
      <c r="K50" s="12" t="s">
        <v>161</v>
      </c>
    </row>
    <row r="51">
      <c r="A51" s="12">
        <v>1.0</v>
      </c>
      <c r="B51" s="12" t="s">
        <v>13</v>
      </c>
      <c r="C51" s="12" t="s">
        <v>162</v>
      </c>
      <c r="D51" s="12" t="s">
        <v>163</v>
      </c>
      <c r="E51" s="24" t="s">
        <v>164</v>
      </c>
      <c r="F51" s="26">
        <v>5.29</v>
      </c>
      <c r="G51" s="5">
        <f t="shared" ref="G51:G62" si="8">IF(A51*F51=0,"",A51*F51)</f>
        <v>5.29</v>
      </c>
      <c r="I51" s="12" t="s">
        <v>157</v>
      </c>
      <c r="J51" s="41" t="s">
        <v>141</v>
      </c>
      <c r="K51" s="12" t="s">
        <v>165</v>
      </c>
    </row>
    <row r="52">
      <c r="A52" s="12">
        <v>1.0</v>
      </c>
      <c r="B52" s="12" t="s">
        <v>13</v>
      </c>
      <c r="C52" s="12" t="s">
        <v>166</v>
      </c>
      <c r="D52" s="12" t="s">
        <v>167</v>
      </c>
      <c r="E52" s="24" t="s">
        <v>168</v>
      </c>
      <c r="F52" s="26">
        <v>1.84</v>
      </c>
      <c r="G52" s="5">
        <f t="shared" si="8"/>
        <v>1.84</v>
      </c>
      <c r="I52" s="12" t="s">
        <v>157</v>
      </c>
      <c r="J52" s="41" t="s">
        <v>141</v>
      </c>
      <c r="K52" s="12" t="s">
        <v>165</v>
      </c>
    </row>
    <row r="53">
      <c r="A53" s="12">
        <v>1.0</v>
      </c>
      <c r="B53" s="12" t="s">
        <v>13</v>
      </c>
      <c r="C53" s="12" t="s">
        <v>169</v>
      </c>
      <c r="D53" s="12" t="s">
        <v>170</v>
      </c>
      <c r="E53" s="24" t="s">
        <v>171</v>
      </c>
      <c r="F53" s="26">
        <v>6.28</v>
      </c>
      <c r="G53" s="5">
        <f t="shared" si="8"/>
        <v>6.28</v>
      </c>
      <c r="I53" s="12" t="s">
        <v>157</v>
      </c>
      <c r="J53" s="41" t="s">
        <v>141</v>
      </c>
      <c r="K53" s="12" t="s">
        <v>165</v>
      </c>
    </row>
    <row r="54">
      <c r="A54" s="12">
        <v>1.0</v>
      </c>
      <c r="B54" s="12" t="s">
        <v>13</v>
      </c>
      <c r="C54" s="12" t="s">
        <v>172</v>
      </c>
      <c r="D54" s="12" t="s">
        <v>173</v>
      </c>
      <c r="E54" s="24" t="s">
        <v>174</v>
      </c>
      <c r="F54" s="26">
        <v>1.7</v>
      </c>
      <c r="G54" s="5">
        <f t="shared" si="8"/>
        <v>1.7</v>
      </c>
      <c r="I54" s="12" t="s">
        <v>157</v>
      </c>
      <c r="J54" s="41" t="s">
        <v>141</v>
      </c>
      <c r="K54" s="12" t="s">
        <v>165</v>
      </c>
    </row>
    <row r="55">
      <c r="A55" s="12">
        <v>1.0</v>
      </c>
      <c r="B55" s="12" t="s">
        <v>13</v>
      </c>
      <c r="C55" s="12" t="s">
        <v>175</v>
      </c>
      <c r="D55" s="12" t="s">
        <v>176</v>
      </c>
      <c r="E55" s="24" t="s">
        <v>177</v>
      </c>
      <c r="F55" s="26">
        <v>7.99</v>
      </c>
      <c r="G55" s="5">
        <f t="shared" si="8"/>
        <v>7.99</v>
      </c>
      <c r="I55" s="12" t="s">
        <v>157</v>
      </c>
      <c r="J55" s="41" t="s">
        <v>141</v>
      </c>
      <c r="K55" s="12" t="s">
        <v>178</v>
      </c>
    </row>
    <row r="56">
      <c r="A56" s="12">
        <v>1.0</v>
      </c>
      <c r="B56" s="12" t="s">
        <v>81</v>
      </c>
      <c r="C56" s="12"/>
      <c r="D56" s="12" t="s">
        <v>179</v>
      </c>
      <c r="E56" s="24" t="s">
        <v>180</v>
      </c>
      <c r="F56" s="26">
        <v>4.99</v>
      </c>
      <c r="G56" s="5">
        <f t="shared" si="8"/>
        <v>4.99</v>
      </c>
      <c r="I56" s="12" t="s">
        <v>157</v>
      </c>
      <c r="J56" s="41" t="s">
        <v>141</v>
      </c>
      <c r="K56" s="12" t="s">
        <v>165</v>
      </c>
    </row>
    <row r="57">
      <c r="A57" s="12">
        <v>1.0</v>
      </c>
      <c r="B57" s="12" t="s">
        <v>13</v>
      </c>
      <c r="C57" s="12" t="s">
        <v>181</v>
      </c>
      <c r="D57" s="12" t="s">
        <v>182</v>
      </c>
      <c r="E57" s="24" t="s">
        <v>183</v>
      </c>
      <c r="F57" s="26">
        <v>2.02</v>
      </c>
      <c r="G57" s="5">
        <f t="shared" si="8"/>
        <v>2.02</v>
      </c>
      <c r="I57" s="12" t="s">
        <v>157</v>
      </c>
      <c r="J57" s="41" t="s">
        <v>141</v>
      </c>
      <c r="K57" s="12" t="s">
        <v>165</v>
      </c>
    </row>
    <row r="58">
      <c r="A58" s="12">
        <v>10.0</v>
      </c>
      <c r="B58" s="12" t="s">
        <v>13</v>
      </c>
      <c r="C58" s="12" t="s">
        <v>184</v>
      </c>
      <c r="D58" s="12" t="s">
        <v>185</v>
      </c>
      <c r="E58" s="42" t="s">
        <v>186</v>
      </c>
      <c r="F58" s="26">
        <v>0.274</v>
      </c>
      <c r="G58" s="5">
        <f t="shared" si="8"/>
        <v>2.74</v>
      </c>
      <c r="I58" s="12" t="s">
        <v>187</v>
      </c>
      <c r="J58" s="41" t="s">
        <v>141</v>
      </c>
      <c r="K58" s="12" t="s">
        <v>165</v>
      </c>
    </row>
    <row r="59">
      <c r="A59" s="12">
        <v>1.0</v>
      </c>
      <c r="B59" s="12" t="s">
        <v>70</v>
      </c>
      <c r="D59" s="12" t="s">
        <v>188</v>
      </c>
      <c r="E59" s="31" t="s">
        <v>189</v>
      </c>
      <c r="F59" s="26">
        <v>5.0</v>
      </c>
      <c r="G59" s="5">
        <f t="shared" si="8"/>
        <v>5</v>
      </c>
      <c r="I59" s="12" t="s">
        <v>187</v>
      </c>
      <c r="J59" s="41" t="s">
        <v>141</v>
      </c>
      <c r="K59" s="12" t="s">
        <v>190</v>
      </c>
      <c r="L59" s="43" t="s">
        <v>191</v>
      </c>
    </row>
    <row r="60">
      <c r="A60" s="12">
        <v>10.0</v>
      </c>
      <c r="B60" s="12" t="s">
        <v>13</v>
      </c>
      <c r="C60" s="12" t="s">
        <v>192</v>
      </c>
      <c r="D60" s="12" t="s">
        <v>193</v>
      </c>
      <c r="E60" s="44" t="s">
        <v>194</v>
      </c>
      <c r="F60" s="26">
        <v>1.051</v>
      </c>
      <c r="G60" s="5">
        <f t="shared" si="8"/>
        <v>10.51</v>
      </c>
      <c r="I60" s="12" t="s">
        <v>187</v>
      </c>
      <c r="J60" s="41" t="s">
        <v>141</v>
      </c>
      <c r="K60" s="12" t="s">
        <v>165</v>
      </c>
    </row>
    <row r="61">
      <c r="A61" s="12">
        <v>1.0</v>
      </c>
      <c r="B61" s="12" t="s">
        <v>13</v>
      </c>
      <c r="D61" s="12" t="s">
        <v>195</v>
      </c>
      <c r="E61" s="31" t="s">
        <v>196</v>
      </c>
      <c r="F61" s="11">
        <v>8.99</v>
      </c>
      <c r="G61" s="5">
        <f t="shared" si="8"/>
        <v>8.99</v>
      </c>
      <c r="I61" s="12" t="s">
        <v>187</v>
      </c>
      <c r="J61" s="41" t="s">
        <v>141</v>
      </c>
      <c r="K61" s="12" t="s">
        <v>190</v>
      </c>
      <c r="L61" s="43" t="s">
        <v>191</v>
      </c>
    </row>
    <row r="62">
      <c r="A62" s="12">
        <v>1.0</v>
      </c>
      <c r="B62" s="12" t="s">
        <v>13</v>
      </c>
      <c r="D62" s="12" t="s">
        <v>197</v>
      </c>
      <c r="E62" s="24" t="s">
        <v>198</v>
      </c>
      <c r="F62" s="11">
        <v>16.99</v>
      </c>
      <c r="G62" s="5">
        <f t="shared" si="8"/>
        <v>16.99</v>
      </c>
      <c r="I62" s="12" t="s">
        <v>187</v>
      </c>
      <c r="J62" s="41" t="s">
        <v>141</v>
      </c>
      <c r="K62" s="12" t="s">
        <v>190</v>
      </c>
      <c r="L62" s="43" t="s">
        <v>191</v>
      </c>
    </row>
    <row r="63">
      <c r="A63" s="32">
        <v>10.0</v>
      </c>
      <c r="B63" s="32" t="s">
        <v>13</v>
      </c>
      <c r="C63" s="32" t="s">
        <v>199</v>
      </c>
      <c r="D63" s="32" t="s">
        <v>200</v>
      </c>
      <c r="E63" s="45" t="s">
        <v>201</v>
      </c>
      <c r="F63" s="34">
        <v>1.06</v>
      </c>
      <c r="G63" s="35"/>
      <c r="H63" s="36"/>
      <c r="I63" s="32" t="s">
        <v>187</v>
      </c>
      <c r="J63" s="46" t="s">
        <v>141</v>
      </c>
      <c r="K63" s="32" t="s">
        <v>202</v>
      </c>
      <c r="L63" s="32" t="s">
        <v>203</v>
      </c>
    </row>
    <row r="64">
      <c r="A64" s="12">
        <v>1.0</v>
      </c>
      <c r="B64" s="12" t="s">
        <v>13</v>
      </c>
      <c r="C64" s="12" t="s">
        <v>204</v>
      </c>
      <c r="D64" s="12" t="s">
        <v>205</v>
      </c>
      <c r="E64" s="42" t="s">
        <v>206</v>
      </c>
      <c r="F64" s="11">
        <v>5.81</v>
      </c>
      <c r="G64" s="5">
        <f t="shared" ref="G64:G66" si="9">IF(A64*F64=0,"",A64*F64)</f>
        <v>5.81</v>
      </c>
      <c r="I64" s="12" t="s">
        <v>187</v>
      </c>
      <c r="J64" s="41" t="s">
        <v>141</v>
      </c>
      <c r="K64" s="12" t="s">
        <v>165</v>
      </c>
    </row>
    <row r="65">
      <c r="A65" s="12">
        <v>10.0</v>
      </c>
      <c r="B65" s="12" t="s">
        <v>13</v>
      </c>
      <c r="C65" s="12" t="s">
        <v>207</v>
      </c>
      <c r="D65" s="12" t="s">
        <v>208</v>
      </c>
      <c r="E65" s="42" t="s">
        <v>209</v>
      </c>
      <c r="F65" s="26">
        <v>0.098</v>
      </c>
      <c r="G65" s="5">
        <f t="shared" si="9"/>
        <v>0.98</v>
      </c>
      <c r="I65" s="12" t="s">
        <v>187</v>
      </c>
      <c r="J65" s="41" t="s">
        <v>141</v>
      </c>
      <c r="K65" s="12" t="s">
        <v>19</v>
      </c>
    </row>
    <row r="66">
      <c r="A66" s="12">
        <v>1.0</v>
      </c>
      <c r="B66" s="12" t="s">
        <v>81</v>
      </c>
      <c r="D66" s="12" t="s">
        <v>210</v>
      </c>
      <c r="E66" s="24" t="s">
        <v>180</v>
      </c>
      <c r="F66" s="26">
        <v>0.5</v>
      </c>
      <c r="G66" s="5">
        <f t="shared" si="9"/>
        <v>0.5</v>
      </c>
      <c r="I66" s="12" t="s">
        <v>187</v>
      </c>
      <c r="J66" s="41" t="s">
        <v>141</v>
      </c>
      <c r="K66" s="12" t="s">
        <v>190</v>
      </c>
      <c r="L66" s="43" t="s">
        <v>191</v>
      </c>
    </row>
    <row r="67">
      <c r="A67" s="32">
        <v>1.0</v>
      </c>
      <c r="B67" s="32" t="s">
        <v>13</v>
      </c>
      <c r="C67" s="32" t="s">
        <v>211</v>
      </c>
      <c r="D67" s="32" t="s">
        <v>212</v>
      </c>
      <c r="E67" s="47" t="s">
        <v>213</v>
      </c>
      <c r="F67" s="34">
        <v>11.47</v>
      </c>
      <c r="G67" s="35"/>
      <c r="H67" s="36"/>
      <c r="I67" s="32" t="s">
        <v>214</v>
      </c>
      <c r="J67" s="46" t="s">
        <v>141</v>
      </c>
      <c r="K67" s="12" t="s">
        <v>215</v>
      </c>
      <c r="L67" s="32" t="s">
        <v>216</v>
      </c>
    </row>
    <row r="68">
      <c r="A68" s="12">
        <v>1.0</v>
      </c>
      <c r="B68" s="12" t="s">
        <v>70</v>
      </c>
      <c r="D68" s="12" t="s">
        <v>217</v>
      </c>
      <c r="E68" s="31" t="s">
        <v>218</v>
      </c>
      <c r="F68" s="26">
        <v>7.99</v>
      </c>
      <c r="G68" s="5">
        <f t="shared" ref="G68:G72" si="10">IF(A68*F68=0,"",A68*F68)</f>
        <v>7.99</v>
      </c>
      <c r="I68" s="12" t="s">
        <v>214</v>
      </c>
      <c r="J68" s="41" t="s">
        <v>141</v>
      </c>
      <c r="K68" s="12" t="s">
        <v>178</v>
      </c>
    </row>
    <row r="69">
      <c r="A69" s="12">
        <v>1.0</v>
      </c>
      <c r="B69" s="12" t="s">
        <v>13</v>
      </c>
      <c r="D69" s="12" t="s">
        <v>219</v>
      </c>
      <c r="E69" s="48" t="s">
        <v>220</v>
      </c>
      <c r="F69" s="26">
        <v>20.99</v>
      </c>
      <c r="G69" s="5">
        <f t="shared" si="10"/>
        <v>20.99</v>
      </c>
      <c r="I69" s="12" t="s">
        <v>214</v>
      </c>
      <c r="J69" s="41" t="s">
        <v>141</v>
      </c>
      <c r="K69" s="12" t="s">
        <v>190</v>
      </c>
      <c r="L69" s="43" t="s">
        <v>191</v>
      </c>
    </row>
    <row r="70">
      <c r="A70" s="12">
        <v>10.0</v>
      </c>
      <c r="B70" s="12" t="s">
        <v>13</v>
      </c>
      <c r="D70" s="12" t="s">
        <v>221</v>
      </c>
      <c r="E70" s="40" t="s">
        <v>222</v>
      </c>
      <c r="F70" s="26">
        <v>0.131</v>
      </c>
      <c r="G70" s="5">
        <f t="shared" si="10"/>
        <v>1.31</v>
      </c>
      <c r="I70" s="12" t="s">
        <v>214</v>
      </c>
      <c r="J70" s="41" t="s">
        <v>141</v>
      </c>
      <c r="K70" s="12" t="s">
        <v>165</v>
      </c>
    </row>
    <row r="71">
      <c r="A71" s="12">
        <v>1.0</v>
      </c>
      <c r="B71" s="12" t="s">
        <v>13</v>
      </c>
      <c r="D71" s="12" t="s">
        <v>223</v>
      </c>
      <c r="E71" s="40" t="s">
        <v>224</v>
      </c>
      <c r="F71" s="26">
        <v>4.3</v>
      </c>
      <c r="G71" s="5">
        <f t="shared" si="10"/>
        <v>4.3</v>
      </c>
      <c r="I71" s="12" t="s">
        <v>214</v>
      </c>
      <c r="J71" s="41" t="s">
        <v>141</v>
      </c>
      <c r="K71" s="12" t="s">
        <v>165</v>
      </c>
    </row>
    <row r="72">
      <c r="A72" s="12">
        <v>10.0</v>
      </c>
      <c r="B72" s="12" t="s">
        <v>13</v>
      </c>
      <c r="D72" s="12" t="s">
        <v>225</v>
      </c>
      <c r="E72" s="40" t="s">
        <v>226</v>
      </c>
      <c r="F72" s="26">
        <v>0.511</v>
      </c>
      <c r="G72" s="5">
        <f t="shared" si="10"/>
        <v>5.11</v>
      </c>
      <c r="I72" s="12" t="s">
        <v>214</v>
      </c>
      <c r="J72" s="41" t="s">
        <v>141</v>
      </c>
      <c r="K72" s="12" t="s">
        <v>165</v>
      </c>
    </row>
    <row r="73">
      <c r="A73" s="32">
        <v>5.0</v>
      </c>
      <c r="B73" s="32" t="s">
        <v>13</v>
      </c>
      <c r="C73" s="32">
        <v>7.1179212E7</v>
      </c>
      <c r="D73" s="32" t="s">
        <v>227</v>
      </c>
      <c r="E73" s="49" t="s">
        <v>228</v>
      </c>
      <c r="F73" s="34">
        <v>5.62</v>
      </c>
      <c r="G73" s="35"/>
      <c r="H73" s="36"/>
      <c r="I73" s="32" t="s">
        <v>229</v>
      </c>
      <c r="J73" s="46" t="s">
        <v>141</v>
      </c>
      <c r="K73" s="12" t="s">
        <v>230</v>
      </c>
      <c r="L73" s="32" t="s">
        <v>231</v>
      </c>
    </row>
    <row r="74">
      <c r="A74" s="12">
        <v>1.0</v>
      </c>
      <c r="B74" s="12" t="s">
        <v>13</v>
      </c>
      <c r="D74" s="12" t="s">
        <v>232</v>
      </c>
      <c r="E74" s="24" t="s">
        <v>233</v>
      </c>
      <c r="F74" s="11">
        <v>590.0</v>
      </c>
      <c r="G74" s="5">
        <f t="shared" ref="G74:G93" si="11">IF(A74*F74=0,"",A74*F74)</f>
        <v>590</v>
      </c>
      <c r="H74" s="12" t="s">
        <v>234</v>
      </c>
      <c r="I74" s="12" t="s">
        <v>235</v>
      </c>
      <c r="J74" s="41" t="s">
        <v>141</v>
      </c>
      <c r="K74" s="12" t="s">
        <v>165</v>
      </c>
    </row>
    <row r="75">
      <c r="A75" s="12">
        <v>1.0</v>
      </c>
      <c r="B75" s="12" t="s">
        <v>13</v>
      </c>
      <c r="D75" s="12" t="s">
        <v>236</v>
      </c>
      <c r="E75" s="24" t="s">
        <v>237</v>
      </c>
      <c r="F75" s="26">
        <v>29.0</v>
      </c>
      <c r="G75" s="5">
        <f t="shared" si="11"/>
        <v>29</v>
      </c>
      <c r="I75" s="12" t="s">
        <v>235</v>
      </c>
      <c r="J75" s="41" t="s">
        <v>141</v>
      </c>
      <c r="K75" s="50" t="s">
        <v>238</v>
      </c>
    </row>
    <row r="76">
      <c r="A76" s="12">
        <v>1.0</v>
      </c>
      <c r="B76" s="12" t="s">
        <v>13</v>
      </c>
      <c r="D76" s="12" t="s">
        <v>239</v>
      </c>
      <c r="E76" s="24" t="s">
        <v>240</v>
      </c>
      <c r="F76" s="26">
        <v>30.08</v>
      </c>
      <c r="G76" s="5">
        <f t="shared" si="11"/>
        <v>30.08</v>
      </c>
      <c r="I76" s="12" t="s">
        <v>235</v>
      </c>
      <c r="J76" s="41" t="s">
        <v>141</v>
      </c>
      <c r="K76" s="50" t="s">
        <v>238</v>
      </c>
    </row>
    <row r="77">
      <c r="A77" s="12">
        <v>10.0</v>
      </c>
      <c r="B77" s="12" t="s">
        <v>13</v>
      </c>
      <c r="C77" s="12" t="s">
        <v>241</v>
      </c>
      <c r="D77" s="12" t="s">
        <v>242</v>
      </c>
      <c r="E77" s="31" t="s">
        <v>243</v>
      </c>
      <c r="F77" s="26">
        <v>0.083</v>
      </c>
      <c r="G77" s="5">
        <f t="shared" si="11"/>
        <v>0.83</v>
      </c>
      <c r="I77" s="12" t="s">
        <v>244</v>
      </c>
      <c r="J77" s="41" t="s">
        <v>141</v>
      </c>
      <c r="K77" s="12" t="s">
        <v>19</v>
      </c>
    </row>
    <row r="78">
      <c r="A78" s="12">
        <v>10.0</v>
      </c>
      <c r="B78" s="12" t="s">
        <v>13</v>
      </c>
      <c r="C78" s="12" t="s">
        <v>245</v>
      </c>
      <c r="D78" s="12" t="s">
        <v>246</v>
      </c>
      <c r="E78" s="40" t="s">
        <v>247</v>
      </c>
      <c r="F78" s="26">
        <v>3.769</v>
      </c>
      <c r="G78" s="5">
        <f t="shared" si="11"/>
        <v>37.69</v>
      </c>
      <c r="I78" s="12" t="s">
        <v>248</v>
      </c>
      <c r="J78" s="41" t="s">
        <v>141</v>
      </c>
      <c r="K78" s="12" t="s">
        <v>19</v>
      </c>
    </row>
    <row r="79">
      <c r="A79" s="12">
        <v>10.0</v>
      </c>
      <c r="B79" s="12" t="s">
        <v>13</v>
      </c>
      <c r="C79" s="12">
        <v>6.714408E7</v>
      </c>
      <c r="D79" s="12" t="s">
        <v>249</v>
      </c>
      <c r="E79" s="24" t="s">
        <v>250</v>
      </c>
      <c r="F79" s="26">
        <v>3.795</v>
      </c>
      <c r="G79" s="5">
        <f t="shared" si="11"/>
        <v>37.95</v>
      </c>
      <c r="I79" s="12" t="s">
        <v>244</v>
      </c>
      <c r="J79" s="41" t="s">
        <v>141</v>
      </c>
      <c r="K79" s="12" t="s">
        <v>165</v>
      </c>
    </row>
    <row r="80">
      <c r="A80" s="12">
        <v>10.0</v>
      </c>
      <c r="B80" s="12" t="s">
        <v>13</v>
      </c>
      <c r="D80" s="12" t="s">
        <v>251</v>
      </c>
      <c r="E80" s="24" t="s">
        <v>252</v>
      </c>
      <c r="F80" s="26">
        <v>0.508</v>
      </c>
      <c r="G80" s="5">
        <f t="shared" si="11"/>
        <v>5.08</v>
      </c>
      <c r="I80" s="12" t="s">
        <v>244</v>
      </c>
      <c r="J80" s="41" t="s">
        <v>141</v>
      </c>
      <c r="K80" s="12" t="s">
        <v>19</v>
      </c>
    </row>
    <row r="81">
      <c r="A81" s="12">
        <v>10.0</v>
      </c>
      <c r="B81" s="12" t="s">
        <v>13</v>
      </c>
      <c r="D81" s="12" t="s">
        <v>253</v>
      </c>
      <c r="E81" s="31" t="s">
        <v>254</v>
      </c>
      <c r="F81" s="26">
        <v>0.247</v>
      </c>
      <c r="G81" s="5">
        <f t="shared" si="11"/>
        <v>2.47</v>
      </c>
      <c r="I81" s="12" t="s">
        <v>244</v>
      </c>
      <c r="J81" s="41" t="s">
        <v>141</v>
      </c>
      <c r="K81" s="12" t="s">
        <v>19</v>
      </c>
    </row>
    <row r="82">
      <c r="A82" s="12">
        <v>3.0</v>
      </c>
      <c r="B82" s="12" t="s">
        <v>13</v>
      </c>
      <c r="C82" s="12" t="s">
        <v>255</v>
      </c>
      <c r="D82" s="12" t="s">
        <v>256</v>
      </c>
      <c r="E82" s="31" t="s">
        <v>257</v>
      </c>
      <c r="F82" s="26">
        <v>1.72</v>
      </c>
      <c r="G82" s="5">
        <f t="shared" si="11"/>
        <v>5.16</v>
      </c>
      <c r="I82" s="12" t="s">
        <v>244</v>
      </c>
      <c r="J82" s="41" t="s">
        <v>141</v>
      </c>
      <c r="K82" s="12" t="s">
        <v>19</v>
      </c>
    </row>
    <row r="83">
      <c r="A83" s="12">
        <v>2.0</v>
      </c>
      <c r="B83" s="12" t="s">
        <v>13</v>
      </c>
      <c r="D83" s="51" t="s">
        <v>258</v>
      </c>
      <c r="E83" s="31" t="s">
        <v>259</v>
      </c>
      <c r="F83" s="26">
        <v>1.9</v>
      </c>
      <c r="G83" s="5">
        <f t="shared" si="11"/>
        <v>3.8</v>
      </c>
      <c r="I83" s="12" t="s">
        <v>244</v>
      </c>
      <c r="J83" s="41" t="s">
        <v>141</v>
      </c>
      <c r="K83" s="12" t="s">
        <v>19</v>
      </c>
    </row>
    <row r="84">
      <c r="A84" s="12">
        <v>2.0</v>
      </c>
      <c r="B84" s="12" t="s">
        <v>13</v>
      </c>
      <c r="C84" s="12" t="s">
        <v>260</v>
      </c>
      <c r="D84" s="12" t="s">
        <v>261</v>
      </c>
      <c r="E84" s="31" t="s">
        <v>262</v>
      </c>
      <c r="F84" s="26">
        <v>25.57</v>
      </c>
      <c r="G84" s="5">
        <f t="shared" si="11"/>
        <v>51.14</v>
      </c>
      <c r="I84" s="12" t="s">
        <v>244</v>
      </c>
      <c r="J84" s="41" t="s">
        <v>141</v>
      </c>
      <c r="K84" s="12" t="s">
        <v>19</v>
      </c>
    </row>
    <row r="85">
      <c r="A85" s="12">
        <v>2.0</v>
      </c>
      <c r="B85" s="12" t="s">
        <v>13</v>
      </c>
      <c r="C85" s="12" t="s">
        <v>263</v>
      </c>
      <c r="D85" s="12" t="s">
        <v>264</v>
      </c>
      <c r="E85" s="24" t="s">
        <v>265</v>
      </c>
      <c r="F85" s="26">
        <v>7.95</v>
      </c>
      <c r="G85" s="5">
        <f t="shared" si="11"/>
        <v>15.9</v>
      </c>
      <c r="I85" s="12" t="s">
        <v>244</v>
      </c>
      <c r="J85" s="41" t="s">
        <v>141</v>
      </c>
      <c r="K85" s="12" t="s">
        <v>19</v>
      </c>
    </row>
    <row r="86">
      <c r="A86" s="12">
        <v>4.0</v>
      </c>
      <c r="B86" s="12" t="s">
        <v>13</v>
      </c>
      <c r="C86" s="12" t="s">
        <v>266</v>
      </c>
      <c r="D86" s="12" t="s">
        <v>267</v>
      </c>
      <c r="E86" s="31" t="s">
        <v>268</v>
      </c>
      <c r="F86" s="26">
        <v>0.64</v>
      </c>
      <c r="G86" s="5">
        <f t="shared" si="11"/>
        <v>2.56</v>
      </c>
      <c r="I86" s="12" t="s">
        <v>244</v>
      </c>
      <c r="J86" s="41" t="s">
        <v>141</v>
      </c>
      <c r="K86" s="12" t="s">
        <v>19</v>
      </c>
    </row>
    <row r="87">
      <c r="A87" s="12">
        <v>10.0</v>
      </c>
      <c r="B87" s="12" t="s">
        <v>13</v>
      </c>
      <c r="D87" s="12" t="s">
        <v>269</v>
      </c>
      <c r="E87" s="31" t="s">
        <v>270</v>
      </c>
      <c r="F87" s="26">
        <v>0.137</v>
      </c>
      <c r="G87" s="5">
        <f t="shared" si="11"/>
        <v>1.37</v>
      </c>
      <c r="I87" s="12" t="s">
        <v>244</v>
      </c>
      <c r="J87" s="41" t="s">
        <v>141</v>
      </c>
      <c r="K87" s="12" t="s">
        <v>19</v>
      </c>
    </row>
    <row r="88">
      <c r="A88" s="12">
        <v>1.0</v>
      </c>
      <c r="B88" s="12" t="s">
        <v>13</v>
      </c>
      <c r="D88" s="12" t="s">
        <v>271</v>
      </c>
      <c r="E88" s="31" t="s">
        <v>272</v>
      </c>
      <c r="F88" s="26">
        <v>11.55</v>
      </c>
      <c r="G88" s="5">
        <f t="shared" si="11"/>
        <v>11.55</v>
      </c>
      <c r="I88" s="12" t="s">
        <v>244</v>
      </c>
      <c r="J88" s="41" t="s">
        <v>141</v>
      </c>
      <c r="K88" s="12" t="s">
        <v>19</v>
      </c>
    </row>
    <row r="89">
      <c r="A89" s="12">
        <v>5.0</v>
      </c>
      <c r="B89" s="12" t="s">
        <v>13</v>
      </c>
      <c r="D89" s="12" t="s">
        <v>273</v>
      </c>
      <c r="E89" s="31" t="s">
        <v>274</v>
      </c>
      <c r="F89" s="26">
        <v>0.64</v>
      </c>
      <c r="G89" s="5">
        <f t="shared" si="11"/>
        <v>3.2</v>
      </c>
      <c r="I89" s="12" t="s">
        <v>244</v>
      </c>
      <c r="J89" s="41" t="s">
        <v>141</v>
      </c>
      <c r="K89" s="12" t="s">
        <v>19</v>
      </c>
    </row>
    <row r="90">
      <c r="C90" s="52"/>
      <c r="D90" s="53"/>
      <c r="E90" s="54"/>
      <c r="F90" s="55"/>
      <c r="G90" s="5" t="str">
        <f t="shared" si="11"/>
        <v/>
      </c>
      <c r="J90" s="37"/>
    </row>
    <row r="91">
      <c r="A91" s="12">
        <v>2.0</v>
      </c>
      <c r="B91" s="19" t="s">
        <v>13</v>
      </c>
      <c r="C91" s="19" t="s">
        <v>275</v>
      </c>
      <c r="D91" s="8" t="s">
        <v>276</v>
      </c>
      <c r="E91" s="24" t="s">
        <v>277</v>
      </c>
      <c r="F91" s="11">
        <v>4.13</v>
      </c>
      <c r="G91" s="5">
        <f t="shared" si="11"/>
        <v>8.26</v>
      </c>
      <c r="I91" s="8" t="s">
        <v>47</v>
      </c>
      <c r="J91" s="41" t="s">
        <v>278</v>
      </c>
      <c r="K91" s="12" t="s">
        <v>19</v>
      </c>
      <c r="L91" s="12" t="s">
        <v>279</v>
      </c>
    </row>
    <row r="92">
      <c r="A92" s="56">
        <v>2.0</v>
      </c>
      <c r="B92" s="57" t="s">
        <v>13</v>
      </c>
      <c r="C92" s="58" t="s">
        <v>280</v>
      </c>
      <c r="D92" s="57" t="s">
        <v>281</v>
      </c>
      <c r="E92" s="59" t="s">
        <v>282</v>
      </c>
      <c r="F92" s="60">
        <v>4.95</v>
      </c>
      <c r="G92" s="5">
        <f t="shared" si="11"/>
        <v>9.9</v>
      </c>
      <c r="I92" s="12" t="s">
        <v>283</v>
      </c>
      <c r="J92" s="41" t="s">
        <v>284</v>
      </c>
      <c r="K92" s="12" t="s">
        <v>19</v>
      </c>
      <c r="L92" s="12" t="s">
        <v>279</v>
      </c>
    </row>
    <row r="93">
      <c r="A93" s="12"/>
      <c r="B93" s="12"/>
      <c r="D93" s="12"/>
      <c r="E93" s="37"/>
      <c r="F93" s="26"/>
      <c r="G93" s="5" t="str">
        <f t="shared" si="11"/>
        <v/>
      </c>
      <c r="I93" s="12"/>
      <c r="J93" s="37"/>
    </row>
    <row r="94">
      <c r="A94" s="61"/>
      <c r="B94" s="61"/>
      <c r="C94" s="61"/>
      <c r="D94" s="62" t="s">
        <v>285</v>
      </c>
      <c r="E94" s="63"/>
      <c r="F94" s="64"/>
      <c r="G94" s="65">
        <f>if(SUM(G6:G93)=0, "$0", SUM(G6:G93))</f>
        <v>1921.88</v>
      </c>
      <c r="H94" s="61"/>
      <c r="I94" s="61"/>
      <c r="J94" s="63"/>
      <c r="K94" s="61"/>
      <c r="L94" s="61"/>
    </row>
    <row r="95">
      <c r="A95" s="12"/>
      <c r="B95" s="12"/>
      <c r="D95" s="12"/>
      <c r="E95" s="37"/>
      <c r="F95" s="26"/>
      <c r="G95" s="5" t="str">
        <f t="shared" ref="G95:G96" si="12">IF(A95*F95=0,"",A95*F95)</f>
        <v/>
      </c>
      <c r="I95" s="12"/>
      <c r="J95" s="37"/>
    </row>
    <row r="96">
      <c r="A96" s="18"/>
      <c r="B96" s="18"/>
      <c r="C96" s="18"/>
      <c r="D96" s="66" t="s">
        <v>286</v>
      </c>
      <c r="E96" s="67"/>
      <c r="F96" s="68"/>
      <c r="G96" s="5" t="str">
        <f t="shared" si="12"/>
        <v/>
      </c>
      <c r="H96" s="18"/>
      <c r="I96" s="18"/>
      <c r="J96" s="67"/>
      <c r="K96" s="18"/>
      <c r="L96" s="18"/>
    </row>
    <row r="97">
      <c r="A97" s="12"/>
      <c r="B97" s="12"/>
      <c r="C97" s="12"/>
      <c r="D97" s="12"/>
      <c r="E97" s="37"/>
      <c r="F97" s="26"/>
      <c r="G97" s="5"/>
      <c r="I97" s="12"/>
      <c r="J97" s="37"/>
      <c r="L97" s="12"/>
    </row>
    <row r="98">
      <c r="A98" s="12">
        <v>1.0</v>
      </c>
      <c r="B98" s="12" t="s">
        <v>13</v>
      </c>
      <c r="C98" s="12" t="s">
        <v>260</v>
      </c>
      <c r="D98" s="12" t="s">
        <v>261</v>
      </c>
      <c r="E98" s="31" t="s">
        <v>262</v>
      </c>
      <c r="F98" s="26">
        <v>25.57</v>
      </c>
      <c r="G98" s="5">
        <f t="shared" ref="G98:G115" si="13">IF(A98*F98=0,"",A98*F98)</f>
        <v>25.57</v>
      </c>
      <c r="I98" s="12" t="s">
        <v>55</v>
      </c>
      <c r="J98" s="41" t="s">
        <v>287</v>
      </c>
      <c r="L98" s="12" t="s">
        <v>288</v>
      </c>
    </row>
    <row r="99">
      <c r="A99" s="69">
        <v>2.0</v>
      </c>
      <c r="B99" s="69" t="s">
        <v>13</v>
      </c>
      <c r="C99" s="69" t="s">
        <v>289</v>
      </c>
      <c r="D99" s="69" t="s">
        <v>290</v>
      </c>
      <c r="E99" s="24" t="s">
        <v>291</v>
      </c>
      <c r="F99" s="70">
        <v>7.99</v>
      </c>
      <c r="G99" s="5">
        <f t="shared" si="13"/>
        <v>15.98</v>
      </c>
      <c r="I99" s="12" t="s">
        <v>292</v>
      </c>
      <c r="J99" s="41" t="s">
        <v>287</v>
      </c>
    </row>
    <row r="100">
      <c r="A100" s="69">
        <v>1.0</v>
      </c>
      <c r="B100" s="69" t="s">
        <v>74</v>
      </c>
      <c r="C100" s="69"/>
      <c r="D100" s="69" t="s">
        <v>293</v>
      </c>
      <c r="E100" s="71" t="s">
        <v>294</v>
      </c>
      <c r="F100" s="70">
        <v>9.57</v>
      </c>
      <c r="G100" s="72">
        <f t="shared" si="13"/>
        <v>9.57</v>
      </c>
      <c r="H100" s="73"/>
      <c r="I100" s="74" t="s">
        <v>187</v>
      </c>
      <c r="J100" s="41" t="s">
        <v>287</v>
      </c>
    </row>
    <row r="101">
      <c r="A101" s="69">
        <v>1.0</v>
      </c>
      <c r="B101" s="69" t="s">
        <v>13</v>
      </c>
      <c r="C101" s="69" t="s">
        <v>162</v>
      </c>
      <c r="D101" s="69" t="s">
        <v>295</v>
      </c>
      <c r="E101" s="75" t="s">
        <v>164</v>
      </c>
      <c r="F101" s="70">
        <v>5.29</v>
      </c>
      <c r="G101" s="72">
        <f t="shared" si="13"/>
        <v>5.29</v>
      </c>
      <c r="I101" s="12" t="s">
        <v>296</v>
      </c>
      <c r="J101" s="41" t="s">
        <v>287</v>
      </c>
      <c r="L101" s="12" t="s">
        <v>297</v>
      </c>
    </row>
    <row r="102">
      <c r="A102" s="69">
        <v>1.0</v>
      </c>
      <c r="B102" s="69" t="s">
        <v>13</v>
      </c>
      <c r="C102" s="69" t="s">
        <v>166</v>
      </c>
      <c r="D102" s="69" t="s">
        <v>298</v>
      </c>
      <c r="E102" s="75" t="s">
        <v>168</v>
      </c>
      <c r="F102" s="70">
        <v>1.84</v>
      </c>
      <c r="G102" s="72">
        <f t="shared" si="13"/>
        <v>1.84</v>
      </c>
      <c r="I102" s="12" t="s">
        <v>296</v>
      </c>
      <c r="J102" s="41" t="s">
        <v>287</v>
      </c>
      <c r="L102" s="12" t="s">
        <v>297</v>
      </c>
    </row>
    <row r="103">
      <c r="A103" s="69">
        <v>1.0</v>
      </c>
      <c r="B103" s="69" t="s">
        <v>13</v>
      </c>
      <c r="C103" s="69" t="s">
        <v>169</v>
      </c>
      <c r="D103" s="69" t="s">
        <v>299</v>
      </c>
      <c r="E103" s="75" t="s">
        <v>171</v>
      </c>
      <c r="F103" s="70">
        <v>6.28</v>
      </c>
      <c r="G103" s="72">
        <f t="shared" si="13"/>
        <v>6.28</v>
      </c>
      <c r="I103" s="12" t="s">
        <v>296</v>
      </c>
      <c r="J103" s="41" t="s">
        <v>287</v>
      </c>
      <c r="L103" s="12" t="s">
        <v>297</v>
      </c>
    </row>
    <row r="104">
      <c r="A104" s="69">
        <v>1.0</v>
      </c>
      <c r="B104" s="69" t="s">
        <v>13</v>
      </c>
      <c r="C104" s="69" t="s">
        <v>172</v>
      </c>
      <c r="D104" s="69" t="s">
        <v>300</v>
      </c>
      <c r="E104" s="75" t="s">
        <v>174</v>
      </c>
      <c r="F104" s="70">
        <v>1.7</v>
      </c>
      <c r="G104" s="72">
        <f t="shared" si="13"/>
        <v>1.7</v>
      </c>
      <c r="I104" s="12" t="s">
        <v>296</v>
      </c>
      <c r="J104" s="41" t="s">
        <v>287</v>
      </c>
      <c r="L104" s="12" t="s">
        <v>297</v>
      </c>
    </row>
    <row r="105" ht="16.5" customHeight="1">
      <c r="A105" s="69">
        <v>2.0</v>
      </c>
      <c r="B105" s="69" t="s">
        <v>13</v>
      </c>
      <c r="C105" s="69" t="s">
        <v>301</v>
      </c>
      <c r="D105" s="69" t="s">
        <v>302</v>
      </c>
      <c r="E105" s="75" t="s">
        <v>303</v>
      </c>
      <c r="F105" s="70">
        <v>1.08</v>
      </c>
      <c r="G105" s="5">
        <f t="shared" si="13"/>
        <v>2.16</v>
      </c>
      <c r="I105" s="12" t="s">
        <v>296</v>
      </c>
      <c r="J105" s="41" t="s">
        <v>287</v>
      </c>
    </row>
    <row r="106">
      <c r="A106" s="69">
        <v>2.0</v>
      </c>
      <c r="B106" s="69" t="s">
        <v>13</v>
      </c>
      <c r="C106" s="69" t="s">
        <v>304</v>
      </c>
      <c r="D106" s="69" t="s">
        <v>305</v>
      </c>
      <c r="E106" s="75" t="s">
        <v>306</v>
      </c>
      <c r="F106" s="70">
        <v>1.14</v>
      </c>
      <c r="G106" s="5">
        <f t="shared" si="13"/>
        <v>2.28</v>
      </c>
      <c r="I106" s="12" t="s">
        <v>296</v>
      </c>
      <c r="J106" s="41" t="s">
        <v>287</v>
      </c>
    </row>
    <row r="107">
      <c r="A107" s="69">
        <v>10.0</v>
      </c>
      <c r="B107" s="69" t="s">
        <v>13</v>
      </c>
      <c r="C107" s="69">
        <v>3.95021002E8</v>
      </c>
      <c r="D107" s="69" t="s">
        <v>307</v>
      </c>
      <c r="E107" s="75" t="s">
        <v>308</v>
      </c>
      <c r="F107" s="70">
        <v>0.459</v>
      </c>
      <c r="G107" s="5">
        <f t="shared" si="13"/>
        <v>4.59</v>
      </c>
      <c r="I107" s="12" t="s">
        <v>296</v>
      </c>
      <c r="J107" s="41" t="s">
        <v>287</v>
      </c>
    </row>
    <row r="108">
      <c r="A108" s="69">
        <v>1.0</v>
      </c>
      <c r="B108" s="69" t="s">
        <v>13</v>
      </c>
      <c r="C108" s="69"/>
      <c r="D108" s="69" t="s">
        <v>309</v>
      </c>
      <c r="E108" s="75" t="s">
        <v>310</v>
      </c>
      <c r="F108" s="70">
        <v>3.34</v>
      </c>
      <c r="G108" s="5">
        <f t="shared" si="13"/>
        <v>3.34</v>
      </c>
      <c r="I108" s="12" t="s">
        <v>214</v>
      </c>
      <c r="J108" s="41" t="s">
        <v>287</v>
      </c>
    </row>
    <row r="109">
      <c r="A109" s="12"/>
      <c r="B109" s="12"/>
      <c r="D109" s="12"/>
      <c r="E109" s="37"/>
      <c r="F109" s="26"/>
      <c r="G109" s="5" t="str">
        <f t="shared" si="13"/>
        <v/>
      </c>
      <c r="I109" s="12"/>
      <c r="J109" s="37"/>
    </row>
    <row r="110">
      <c r="A110" s="12">
        <v>1.0</v>
      </c>
      <c r="B110" s="12" t="s">
        <v>13</v>
      </c>
      <c r="D110" s="12" t="s">
        <v>311</v>
      </c>
      <c r="E110" s="75" t="s">
        <v>312</v>
      </c>
      <c r="F110" s="26">
        <v>18.99</v>
      </c>
      <c r="G110" s="5">
        <f t="shared" si="13"/>
        <v>18.99</v>
      </c>
      <c r="I110" s="12" t="s">
        <v>47</v>
      </c>
      <c r="J110" s="41" t="s">
        <v>313</v>
      </c>
      <c r="K110" s="12" t="s">
        <v>19</v>
      </c>
    </row>
    <row r="111">
      <c r="A111" s="12">
        <v>7.0</v>
      </c>
      <c r="B111" s="12" t="s">
        <v>13</v>
      </c>
      <c r="D111" s="12" t="s">
        <v>314</v>
      </c>
      <c r="E111" s="75" t="s">
        <v>315</v>
      </c>
      <c r="F111" s="26">
        <v>5.99</v>
      </c>
      <c r="G111" s="5">
        <f t="shared" si="13"/>
        <v>41.93</v>
      </c>
      <c r="H111" s="12"/>
      <c r="I111" s="12" t="s">
        <v>39</v>
      </c>
      <c r="J111" s="41" t="s">
        <v>313</v>
      </c>
      <c r="K111" s="12" t="s">
        <v>19</v>
      </c>
    </row>
    <row r="112">
      <c r="A112" s="12">
        <v>4.0</v>
      </c>
      <c r="B112" s="12" t="s">
        <v>13</v>
      </c>
      <c r="C112" s="12" t="s">
        <v>316</v>
      </c>
      <c r="D112" s="12" t="s">
        <v>317</v>
      </c>
      <c r="E112" s="75" t="s">
        <v>318</v>
      </c>
      <c r="F112" s="26">
        <v>2.5</v>
      </c>
      <c r="G112" s="5">
        <f t="shared" si="13"/>
        <v>10</v>
      </c>
      <c r="H112" s="12" t="s">
        <v>319</v>
      </c>
      <c r="I112" s="12" t="s">
        <v>244</v>
      </c>
      <c r="J112" s="41" t="s">
        <v>313</v>
      </c>
    </row>
    <row r="113">
      <c r="A113" s="12">
        <v>5.0</v>
      </c>
      <c r="B113" s="12" t="s">
        <v>13</v>
      </c>
      <c r="C113" s="12" t="s">
        <v>320</v>
      </c>
      <c r="D113" s="12" t="s">
        <v>321</v>
      </c>
      <c r="E113" s="75" t="s">
        <v>322</v>
      </c>
      <c r="F113" s="26">
        <v>0.62</v>
      </c>
      <c r="G113" s="5">
        <f t="shared" si="13"/>
        <v>3.1</v>
      </c>
      <c r="H113" s="12" t="s">
        <v>319</v>
      </c>
      <c r="I113" s="12" t="s">
        <v>244</v>
      </c>
      <c r="J113" s="41" t="s">
        <v>313</v>
      </c>
    </row>
    <row r="114">
      <c r="A114" s="12">
        <v>5.0</v>
      </c>
      <c r="B114" s="12" t="s">
        <v>13</v>
      </c>
      <c r="C114" s="12" t="s">
        <v>323</v>
      </c>
      <c r="D114" s="12" t="s">
        <v>324</v>
      </c>
      <c r="E114" s="75" t="s">
        <v>325</v>
      </c>
      <c r="F114" s="26">
        <v>0.92</v>
      </c>
      <c r="G114" s="5">
        <f t="shared" si="13"/>
        <v>4.6</v>
      </c>
      <c r="H114" s="12" t="s">
        <v>319</v>
      </c>
      <c r="I114" s="12" t="s">
        <v>244</v>
      </c>
      <c r="J114" s="41" t="s">
        <v>313</v>
      </c>
    </row>
    <row r="115">
      <c r="A115" s="12">
        <v>1.0</v>
      </c>
      <c r="B115" s="12" t="s">
        <v>326</v>
      </c>
      <c r="C115" s="12" t="s">
        <v>327</v>
      </c>
      <c r="D115" s="12" t="s">
        <v>271</v>
      </c>
      <c r="E115" s="75" t="s">
        <v>272</v>
      </c>
      <c r="F115" s="26">
        <v>11.55</v>
      </c>
      <c r="G115" s="5">
        <f t="shared" si="13"/>
        <v>11.55</v>
      </c>
      <c r="I115" s="12" t="s">
        <v>244</v>
      </c>
      <c r="J115" s="41" t="s">
        <v>313</v>
      </c>
    </row>
    <row r="116">
      <c r="C116" s="37"/>
      <c r="E116" s="76"/>
      <c r="F116" s="26"/>
      <c r="G116" s="5"/>
      <c r="J116" s="37"/>
    </row>
    <row r="117">
      <c r="A117" s="12">
        <v>1.0</v>
      </c>
      <c r="B117" s="12" t="s">
        <v>13</v>
      </c>
      <c r="D117" s="77" t="s">
        <v>328</v>
      </c>
      <c r="E117" s="75" t="s">
        <v>329</v>
      </c>
      <c r="F117" s="78">
        <v>140.38</v>
      </c>
      <c r="G117" s="5">
        <f>IF(A117*F117=0,"",A117*F117)</f>
        <v>140.38</v>
      </c>
      <c r="I117" s="12" t="s">
        <v>296</v>
      </c>
      <c r="J117" s="41" t="s">
        <v>330</v>
      </c>
    </row>
    <row r="118">
      <c r="A118" s="12">
        <v>1.0</v>
      </c>
      <c r="B118" s="12" t="s">
        <v>13</v>
      </c>
      <c r="C118" s="12" t="s">
        <v>331</v>
      </c>
      <c r="D118" s="79" t="s">
        <v>332</v>
      </c>
      <c r="E118" s="75" t="s">
        <v>333</v>
      </c>
      <c r="F118" s="78">
        <v>16.15</v>
      </c>
      <c r="G118" s="5"/>
      <c r="I118" s="12" t="s">
        <v>296</v>
      </c>
      <c r="J118" s="41" t="s">
        <v>330</v>
      </c>
      <c r="K118" s="32" t="s">
        <v>334</v>
      </c>
    </row>
    <row r="119">
      <c r="A119" s="12">
        <v>1.0</v>
      </c>
      <c r="B119" s="12" t="s">
        <v>13</v>
      </c>
      <c r="C119" s="12" t="s">
        <v>335</v>
      </c>
      <c r="D119" s="12" t="s">
        <v>336</v>
      </c>
      <c r="E119" s="75" t="s">
        <v>337</v>
      </c>
      <c r="F119" s="26">
        <v>16.57</v>
      </c>
      <c r="G119" s="5">
        <f t="shared" ref="G119:G161" si="14">IF(A119*F119=0,"",A119*F119)</f>
        <v>16.57</v>
      </c>
      <c r="I119" s="12" t="s">
        <v>296</v>
      </c>
      <c r="J119" s="41" t="s">
        <v>330</v>
      </c>
    </row>
    <row r="120">
      <c r="A120" s="12">
        <v>10.0</v>
      </c>
      <c r="B120" s="12" t="s">
        <v>13</v>
      </c>
      <c r="C120" s="12" t="s">
        <v>338</v>
      </c>
      <c r="D120" s="12" t="s">
        <v>339</v>
      </c>
      <c r="E120" s="75" t="s">
        <v>340</v>
      </c>
      <c r="F120" s="26">
        <v>0.073</v>
      </c>
      <c r="G120" s="5">
        <f t="shared" si="14"/>
        <v>0.73</v>
      </c>
      <c r="I120" s="12" t="s">
        <v>296</v>
      </c>
      <c r="J120" s="41" t="s">
        <v>330</v>
      </c>
    </row>
    <row r="121">
      <c r="A121" s="12">
        <v>10.0</v>
      </c>
      <c r="B121" s="12" t="s">
        <v>13</v>
      </c>
      <c r="C121" s="12" t="s">
        <v>341</v>
      </c>
      <c r="D121" s="80" t="s">
        <v>342</v>
      </c>
      <c r="E121" s="75" t="s">
        <v>343</v>
      </c>
      <c r="F121" s="26">
        <v>0.219</v>
      </c>
      <c r="G121" s="5">
        <f t="shared" si="14"/>
        <v>2.19</v>
      </c>
      <c r="I121" s="12" t="s">
        <v>296</v>
      </c>
      <c r="J121" s="41" t="s">
        <v>330</v>
      </c>
    </row>
    <row r="122">
      <c r="A122" s="12">
        <v>5.0</v>
      </c>
      <c r="B122" s="12" t="s">
        <v>13</v>
      </c>
      <c r="C122" s="12" t="s">
        <v>344</v>
      </c>
      <c r="D122" s="80" t="s">
        <v>345</v>
      </c>
      <c r="E122" s="75" t="s">
        <v>346</v>
      </c>
      <c r="F122" s="26">
        <v>0.346</v>
      </c>
      <c r="G122" s="5">
        <f t="shared" si="14"/>
        <v>1.73</v>
      </c>
      <c r="I122" s="12" t="s">
        <v>296</v>
      </c>
      <c r="J122" s="41" t="s">
        <v>330</v>
      </c>
    </row>
    <row r="123">
      <c r="A123" s="12">
        <v>10.0</v>
      </c>
      <c r="B123" s="12" t="s">
        <v>13</v>
      </c>
      <c r="C123" s="81" t="s">
        <v>320</v>
      </c>
      <c r="D123" s="79" t="s">
        <v>321</v>
      </c>
      <c r="E123" s="75" t="s">
        <v>322</v>
      </c>
      <c r="F123" s="26">
        <v>0.62</v>
      </c>
      <c r="G123" s="5">
        <f t="shared" si="14"/>
        <v>6.2</v>
      </c>
      <c r="I123" s="12" t="s">
        <v>296</v>
      </c>
      <c r="J123" s="41" t="s">
        <v>330</v>
      </c>
    </row>
    <row r="124">
      <c r="E124" s="76"/>
      <c r="F124" s="11"/>
      <c r="G124" s="5" t="str">
        <f t="shared" si="14"/>
        <v/>
      </c>
      <c r="J124" s="37"/>
    </row>
    <row r="125">
      <c r="A125" s="12">
        <v>1.0</v>
      </c>
      <c r="B125" s="12" t="s">
        <v>347</v>
      </c>
      <c r="D125" s="12" t="s">
        <v>348</v>
      </c>
      <c r="E125" s="75" t="s">
        <v>349</v>
      </c>
      <c r="F125" s="26">
        <v>7.5</v>
      </c>
      <c r="G125" s="5">
        <f t="shared" si="14"/>
        <v>7.5</v>
      </c>
      <c r="H125" s="12" t="s">
        <v>350</v>
      </c>
      <c r="I125" s="12" t="s">
        <v>55</v>
      </c>
      <c r="J125" s="41" t="s">
        <v>351</v>
      </c>
    </row>
    <row r="126">
      <c r="A126" s="12">
        <v>1.0</v>
      </c>
      <c r="B126" s="12" t="s">
        <v>347</v>
      </c>
      <c r="D126" s="12" t="s">
        <v>352</v>
      </c>
      <c r="E126" s="75" t="s">
        <v>353</v>
      </c>
      <c r="F126" s="26">
        <v>9.1</v>
      </c>
      <c r="G126" s="5">
        <f t="shared" si="14"/>
        <v>9.1</v>
      </c>
      <c r="H126" s="12" t="s">
        <v>354</v>
      </c>
      <c r="I126" s="12" t="s">
        <v>296</v>
      </c>
      <c r="J126" s="41" t="s">
        <v>351</v>
      </c>
    </row>
    <row r="127">
      <c r="A127" s="12">
        <v>1.0</v>
      </c>
      <c r="B127" s="12" t="s">
        <v>347</v>
      </c>
      <c r="D127" s="12" t="s">
        <v>355</v>
      </c>
      <c r="E127" s="75" t="s">
        <v>356</v>
      </c>
      <c r="F127" s="26">
        <v>11.2</v>
      </c>
      <c r="G127" s="5">
        <f t="shared" si="14"/>
        <v>11.2</v>
      </c>
      <c r="H127" s="12" t="s">
        <v>357</v>
      </c>
      <c r="I127" s="12" t="s">
        <v>47</v>
      </c>
      <c r="J127" s="41" t="s">
        <v>351</v>
      </c>
    </row>
    <row r="128">
      <c r="A128" s="12">
        <v>1.0</v>
      </c>
      <c r="B128" s="12" t="s">
        <v>347</v>
      </c>
      <c r="D128" s="12" t="s">
        <v>358</v>
      </c>
      <c r="E128" s="75" t="s">
        <v>359</v>
      </c>
      <c r="F128" s="26">
        <v>2.0</v>
      </c>
      <c r="G128" s="5">
        <f t="shared" si="14"/>
        <v>2</v>
      </c>
      <c r="H128" s="12" t="s">
        <v>360</v>
      </c>
      <c r="I128" s="12" t="s">
        <v>244</v>
      </c>
      <c r="J128" s="41" t="s">
        <v>351</v>
      </c>
    </row>
    <row r="129">
      <c r="A129" s="12">
        <v>1.0</v>
      </c>
      <c r="B129" s="12"/>
      <c r="D129" s="12" t="s">
        <v>361</v>
      </c>
      <c r="E129" s="76"/>
      <c r="F129" s="26">
        <v>23.44</v>
      </c>
      <c r="G129" s="5">
        <f t="shared" si="14"/>
        <v>23.44</v>
      </c>
      <c r="I129" s="12" t="s">
        <v>39</v>
      </c>
      <c r="J129" s="37"/>
      <c r="K129" s="12" t="s">
        <v>362</v>
      </c>
    </row>
    <row r="130">
      <c r="A130" s="12"/>
      <c r="B130" s="12"/>
      <c r="D130" s="12"/>
      <c r="E130" s="76"/>
      <c r="F130" s="26"/>
      <c r="G130" s="5" t="str">
        <f t="shared" si="14"/>
        <v/>
      </c>
      <c r="I130" s="12"/>
      <c r="J130" s="37"/>
    </row>
    <row r="131">
      <c r="A131" s="12">
        <v>5.0</v>
      </c>
      <c r="B131" s="19" t="s">
        <v>13</v>
      </c>
      <c r="C131" s="19">
        <v>5544.0</v>
      </c>
      <c r="D131" s="19" t="s">
        <v>37</v>
      </c>
      <c r="E131" s="24" t="s">
        <v>38</v>
      </c>
      <c r="F131" s="11">
        <v>7.0</v>
      </c>
      <c r="G131" s="5">
        <f t="shared" si="14"/>
        <v>35</v>
      </c>
      <c r="H131" s="12"/>
      <c r="I131" s="12" t="s">
        <v>39</v>
      </c>
      <c r="J131" s="41" t="s">
        <v>363</v>
      </c>
    </row>
    <row r="132">
      <c r="A132" s="12">
        <v>1.0</v>
      </c>
      <c r="B132" s="12" t="s">
        <v>13</v>
      </c>
      <c r="C132" s="12" t="s">
        <v>364</v>
      </c>
      <c r="D132" s="12" t="s">
        <v>365</v>
      </c>
      <c r="E132" s="75" t="s">
        <v>366</v>
      </c>
      <c r="F132" s="26">
        <v>15.04</v>
      </c>
      <c r="G132" s="5">
        <f t="shared" si="14"/>
        <v>15.04</v>
      </c>
      <c r="H132" s="12" t="s">
        <v>367</v>
      </c>
      <c r="I132" s="12" t="s">
        <v>296</v>
      </c>
      <c r="J132" s="41" t="s">
        <v>363</v>
      </c>
    </row>
    <row r="133">
      <c r="A133" s="12">
        <v>1.0</v>
      </c>
      <c r="B133" s="12"/>
      <c r="C133" s="12"/>
      <c r="D133" s="12" t="s">
        <v>368</v>
      </c>
      <c r="E133" s="76"/>
      <c r="F133" s="26">
        <v>25.2</v>
      </c>
      <c r="G133" s="5">
        <f t="shared" si="14"/>
        <v>25.2</v>
      </c>
      <c r="H133" s="12"/>
      <c r="I133" s="12" t="s">
        <v>296</v>
      </c>
      <c r="J133" s="41" t="s">
        <v>363</v>
      </c>
      <c r="K133" s="12"/>
    </row>
    <row r="134">
      <c r="A134" s="12">
        <v>10.0</v>
      </c>
      <c r="B134" s="12" t="s">
        <v>13</v>
      </c>
      <c r="C134" s="12">
        <v>3.95021002E8</v>
      </c>
      <c r="D134" s="12" t="s">
        <v>307</v>
      </c>
      <c r="E134" s="75" t="s">
        <v>308</v>
      </c>
      <c r="F134" s="26">
        <v>0.478</v>
      </c>
      <c r="G134" s="5">
        <f t="shared" si="14"/>
        <v>4.78</v>
      </c>
      <c r="I134" s="12" t="s">
        <v>296</v>
      </c>
      <c r="J134" s="41" t="s">
        <v>363</v>
      </c>
    </row>
    <row r="135">
      <c r="A135" s="12">
        <v>1.0</v>
      </c>
      <c r="B135" s="12" t="s">
        <v>13</v>
      </c>
      <c r="C135" s="12" t="s">
        <v>90</v>
      </c>
      <c r="D135" s="12" t="s">
        <v>91</v>
      </c>
      <c r="E135" s="75" t="s">
        <v>92</v>
      </c>
      <c r="F135" s="26">
        <v>39.99</v>
      </c>
      <c r="G135" s="5">
        <f t="shared" si="14"/>
        <v>39.99</v>
      </c>
      <c r="I135" s="12" t="s">
        <v>55</v>
      </c>
      <c r="J135" s="41" t="s">
        <v>363</v>
      </c>
      <c r="K135" s="12" t="s">
        <v>369</v>
      </c>
    </row>
    <row r="136">
      <c r="A136" s="12">
        <v>1.0</v>
      </c>
      <c r="B136" s="12" t="s">
        <v>13</v>
      </c>
      <c r="C136" s="12" t="s">
        <v>260</v>
      </c>
      <c r="D136" s="12" t="s">
        <v>370</v>
      </c>
      <c r="E136" s="75" t="s">
        <v>262</v>
      </c>
      <c r="F136" s="26">
        <v>23.66</v>
      </c>
      <c r="G136" s="5">
        <f t="shared" si="14"/>
        <v>23.66</v>
      </c>
      <c r="I136" s="12" t="s">
        <v>55</v>
      </c>
      <c r="J136" s="41" t="s">
        <v>363</v>
      </c>
      <c r="K136" s="12" t="s">
        <v>371</v>
      </c>
    </row>
    <row r="137">
      <c r="A137" s="12">
        <v>1.0</v>
      </c>
      <c r="B137" s="12" t="s">
        <v>13</v>
      </c>
      <c r="C137" s="12" t="s">
        <v>372</v>
      </c>
      <c r="D137" s="12" t="s">
        <v>373</v>
      </c>
      <c r="E137" s="75" t="s">
        <v>374</v>
      </c>
      <c r="F137" s="26">
        <v>48.82</v>
      </c>
      <c r="G137" s="5">
        <f t="shared" si="14"/>
        <v>48.82</v>
      </c>
      <c r="I137" s="12" t="s">
        <v>47</v>
      </c>
      <c r="J137" s="41" t="s">
        <v>363</v>
      </c>
      <c r="K137" s="12" t="s">
        <v>375</v>
      </c>
    </row>
    <row r="138">
      <c r="A138" s="12">
        <v>5.0</v>
      </c>
      <c r="B138" s="12" t="s">
        <v>13</v>
      </c>
      <c r="C138" s="12" t="s">
        <v>376</v>
      </c>
      <c r="D138" s="12" t="s">
        <v>116</v>
      </c>
      <c r="E138" s="75" t="s">
        <v>377</v>
      </c>
      <c r="F138" s="26">
        <v>3.786</v>
      </c>
      <c r="G138" s="5">
        <f t="shared" si="14"/>
        <v>18.93</v>
      </c>
      <c r="I138" s="12" t="s">
        <v>47</v>
      </c>
      <c r="J138" s="41" t="s">
        <v>363</v>
      </c>
    </row>
    <row r="139">
      <c r="A139" s="12">
        <v>10.0</v>
      </c>
      <c r="B139" s="12" t="s">
        <v>13</v>
      </c>
      <c r="C139" s="12" t="s">
        <v>127</v>
      </c>
      <c r="D139" s="12" t="s">
        <v>128</v>
      </c>
      <c r="E139" s="31" t="s">
        <v>378</v>
      </c>
      <c r="F139" s="26">
        <v>1.76</v>
      </c>
      <c r="G139" s="5">
        <f t="shared" si="14"/>
        <v>17.6</v>
      </c>
      <c r="I139" s="12" t="s">
        <v>47</v>
      </c>
      <c r="J139" s="41" t="s">
        <v>363</v>
      </c>
    </row>
    <row r="140">
      <c r="A140" s="12">
        <v>10.0</v>
      </c>
      <c r="B140" s="12" t="s">
        <v>13</v>
      </c>
      <c r="C140" s="12" t="s">
        <v>130</v>
      </c>
      <c r="D140" s="12" t="s">
        <v>131</v>
      </c>
      <c r="E140" s="24" t="s">
        <v>379</v>
      </c>
      <c r="F140" s="26">
        <v>0.162</v>
      </c>
      <c r="G140" s="5">
        <f t="shared" si="14"/>
        <v>1.62</v>
      </c>
      <c r="I140" s="12" t="s">
        <v>47</v>
      </c>
      <c r="J140" s="41" t="s">
        <v>363</v>
      </c>
    </row>
    <row r="141">
      <c r="A141" s="12">
        <v>4.0</v>
      </c>
      <c r="B141" s="12" t="s">
        <v>13</v>
      </c>
      <c r="C141" s="12" t="s">
        <v>133</v>
      </c>
      <c r="D141" s="12" t="s">
        <v>380</v>
      </c>
      <c r="E141" s="24" t="s">
        <v>381</v>
      </c>
      <c r="F141" s="26">
        <v>0.74</v>
      </c>
      <c r="G141" s="5">
        <f t="shared" si="14"/>
        <v>2.96</v>
      </c>
      <c r="I141" s="12" t="s">
        <v>47</v>
      </c>
      <c r="J141" s="41" t="s">
        <v>363</v>
      </c>
    </row>
    <row r="142">
      <c r="A142" s="82">
        <v>15.0</v>
      </c>
      <c r="B142" s="74" t="s">
        <v>13</v>
      </c>
      <c r="C142" s="73" t="s">
        <v>320</v>
      </c>
      <c r="D142" s="74" t="s">
        <v>321</v>
      </c>
      <c r="E142" s="83" t="s">
        <v>322</v>
      </c>
      <c r="F142" s="84">
        <v>0.598</v>
      </c>
      <c r="G142" s="5">
        <f t="shared" si="14"/>
        <v>8.97</v>
      </c>
      <c r="I142" s="12" t="s">
        <v>47</v>
      </c>
      <c r="J142" s="41" t="s">
        <v>363</v>
      </c>
    </row>
    <row r="143">
      <c r="A143" s="82">
        <v>15.0</v>
      </c>
      <c r="B143" s="74" t="s">
        <v>13</v>
      </c>
      <c r="C143" s="73" t="s">
        <v>323</v>
      </c>
      <c r="D143" s="74" t="s">
        <v>324</v>
      </c>
      <c r="E143" s="83" t="s">
        <v>325</v>
      </c>
      <c r="F143" s="84">
        <v>0.651</v>
      </c>
      <c r="G143" s="5">
        <f t="shared" si="14"/>
        <v>9.765</v>
      </c>
      <c r="I143" s="12" t="s">
        <v>47</v>
      </c>
      <c r="J143" s="41" t="s">
        <v>363</v>
      </c>
    </row>
    <row r="144">
      <c r="A144" s="12"/>
      <c r="B144" s="12"/>
      <c r="D144" s="12"/>
      <c r="E144" s="37"/>
      <c r="F144" s="26"/>
      <c r="G144" s="5" t="str">
        <f t="shared" si="14"/>
        <v/>
      </c>
      <c r="I144" s="12"/>
      <c r="J144" s="37"/>
    </row>
    <row r="145">
      <c r="A145" s="12">
        <v>1.0</v>
      </c>
      <c r="B145" s="12" t="s">
        <v>13</v>
      </c>
      <c r="D145" s="12" t="s">
        <v>382</v>
      </c>
      <c r="E145" s="31" t="s">
        <v>383</v>
      </c>
      <c r="F145" s="26">
        <v>25.93</v>
      </c>
      <c r="G145" s="5">
        <f t="shared" si="14"/>
        <v>25.93</v>
      </c>
      <c r="I145" s="12" t="s">
        <v>296</v>
      </c>
      <c r="J145" s="41" t="s">
        <v>384</v>
      </c>
    </row>
    <row r="146">
      <c r="A146" s="12">
        <v>1.0</v>
      </c>
      <c r="B146" s="12" t="s">
        <v>13</v>
      </c>
      <c r="D146" s="12" t="s">
        <v>385</v>
      </c>
      <c r="E146" s="31" t="s">
        <v>386</v>
      </c>
      <c r="F146" s="26">
        <v>16.99</v>
      </c>
      <c r="G146" s="5">
        <f t="shared" si="14"/>
        <v>16.99</v>
      </c>
      <c r="I146" s="12" t="s">
        <v>47</v>
      </c>
      <c r="J146" s="41" t="s">
        <v>384</v>
      </c>
    </row>
    <row r="147">
      <c r="A147" s="12">
        <v>2.0</v>
      </c>
      <c r="B147" s="12" t="s">
        <v>13</v>
      </c>
      <c r="C147" s="12" t="s">
        <v>52</v>
      </c>
      <c r="D147" s="12" t="s">
        <v>387</v>
      </c>
      <c r="E147" s="25" t="s">
        <v>54</v>
      </c>
      <c r="F147" s="26">
        <v>13.9</v>
      </c>
      <c r="G147" s="5">
        <f t="shared" si="14"/>
        <v>27.8</v>
      </c>
      <c r="I147" s="12" t="s">
        <v>388</v>
      </c>
      <c r="J147" s="41" t="s">
        <v>384</v>
      </c>
      <c r="K147" s="12" t="s">
        <v>389</v>
      </c>
    </row>
    <row r="148">
      <c r="A148" s="19">
        <v>1.0</v>
      </c>
      <c r="B148" s="19" t="s">
        <v>13</v>
      </c>
      <c r="D148" s="8" t="s">
        <v>390</v>
      </c>
      <c r="E148" s="37" t="s">
        <v>391</v>
      </c>
      <c r="F148" s="26">
        <v>6.94</v>
      </c>
      <c r="G148" s="5">
        <f t="shared" si="14"/>
        <v>6.94</v>
      </c>
      <c r="I148" s="12" t="s">
        <v>296</v>
      </c>
      <c r="J148" s="41" t="s">
        <v>384</v>
      </c>
    </row>
    <row r="149">
      <c r="E149" s="37"/>
      <c r="F149" s="26"/>
      <c r="G149" s="5" t="str">
        <f t="shared" si="14"/>
        <v/>
      </c>
      <c r="I149" s="12"/>
      <c r="J149" s="37"/>
    </row>
    <row r="150">
      <c r="A150" s="12">
        <v>5.0</v>
      </c>
      <c r="B150" s="19" t="s">
        <v>13</v>
      </c>
      <c r="C150" s="19">
        <v>5544.0</v>
      </c>
      <c r="D150" s="19" t="s">
        <v>37</v>
      </c>
      <c r="E150" s="24" t="s">
        <v>38</v>
      </c>
      <c r="F150" s="11">
        <v>7.0</v>
      </c>
      <c r="G150" s="5">
        <f t="shared" si="14"/>
        <v>35</v>
      </c>
      <c r="I150" s="12" t="s">
        <v>39</v>
      </c>
      <c r="J150" s="37" t="s">
        <v>392</v>
      </c>
    </row>
    <row r="151">
      <c r="A151" s="12"/>
      <c r="B151" s="12"/>
      <c r="D151" s="12"/>
      <c r="E151" s="37"/>
      <c r="F151" s="26"/>
      <c r="G151" s="5" t="str">
        <f t="shared" si="14"/>
        <v/>
      </c>
      <c r="I151" s="12"/>
      <c r="J151" s="37"/>
    </row>
    <row r="152">
      <c r="A152" s="82">
        <v>1.0</v>
      </c>
      <c r="B152" s="74" t="s">
        <v>13</v>
      </c>
      <c r="C152" s="73"/>
      <c r="D152" s="79" t="s">
        <v>393</v>
      </c>
      <c r="E152" s="85" t="s">
        <v>394</v>
      </c>
      <c r="F152" s="84">
        <v>79.99</v>
      </c>
      <c r="G152" s="86">
        <f t="shared" si="14"/>
        <v>79.99</v>
      </c>
      <c r="H152" s="73"/>
      <c r="I152" s="74" t="s">
        <v>34</v>
      </c>
      <c r="J152" s="41" t="s">
        <v>395</v>
      </c>
    </row>
    <row r="153">
      <c r="A153" s="12">
        <v>1.0</v>
      </c>
      <c r="B153" s="12"/>
      <c r="D153" s="12" t="s">
        <v>396</v>
      </c>
      <c r="E153" s="31" t="s">
        <v>397</v>
      </c>
      <c r="F153" s="26">
        <v>6.99</v>
      </c>
      <c r="G153" s="5">
        <f t="shared" si="14"/>
        <v>6.99</v>
      </c>
      <c r="I153" s="12" t="s">
        <v>214</v>
      </c>
      <c r="J153" s="41" t="s">
        <v>395</v>
      </c>
    </row>
    <row r="154">
      <c r="A154" s="12">
        <v>1.0</v>
      </c>
      <c r="B154" s="12"/>
      <c r="D154" s="12" t="s">
        <v>398</v>
      </c>
      <c r="E154" s="31" t="s">
        <v>399</v>
      </c>
      <c r="F154" s="26">
        <v>34.0</v>
      </c>
      <c r="G154" s="5">
        <f t="shared" si="14"/>
        <v>34</v>
      </c>
      <c r="I154" s="12" t="s">
        <v>214</v>
      </c>
      <c r="J154" s="41" t="s">
        <v>395</v>
      </c>
    </row>
    <row r="155">
      <c r="A155" s="12">
        <v>1.0</v>
      </c>
      <c r="B155" s="12" t="s">
        <v>13</v>
      </c>
      <c r="D155" s="12" t="s">
        <v>400</v>
      </c>
      <c r="E155" s="24" t="s">
        <v>401</v>
      </c>
      <c r="F155" s="26">
        <v>6.99</v>
      </c>
      <c r="G155" s="5">
        <f t="shared" si="14"/>
        <v>6.99</v>
      </c>
      <c r="I155" s="12" t="s">
        <v>402</v>
      </c>
      <c r="J155" s="41" t="s">
        <v>395</v>
      </c>
    </row>
    <row r="156">
      <c r="A156" s="12"/>
      <c r="B156" s="12"/>
      <c r="D156" s="12"/>
      <c r="E156" s="37"/>
      <c r="F156" s="26"/>
      <c r="G156" s="5" t="str">
        <f t="shared" si="14"/>
        <v/>
      </c>
      <c r="I156" s="12"/>
      <c r="J156" s="37"/>
    </row>
    <row r="157">
      <c r="A157" s="12">
        <v>1.0</v>
      </c>
      <c r="B157" s="12" t="s">
        <v>13</v>
      </c>
      <c r="D157" s="12" t="s">
        <v>403</v>
      </c>
      <c r="E157" s="31" t="s">
        <v>404</v>
      </c>
      <c r="F157" s="26">
        <v>30.0</v>
      </c>
      <c r="G157" s="5">
        <f t="shared" si="14"/>
        <v>30</v>
      </c>
      <c r="I157" s="12" t="s">
        <v>235</v>
      </c>
      <c r="J157" s="41" t="s">
        <v>405</v>
      </c>
    </row>
    <row r="158">
      <c r="B158" s="12"/>
      <c r="E158" s="37"/>
      <c r="F158" s="26"/>
      <c r="G158" s="5" t="str">
        <f t="shared" si="14"/>
        <v/>
      </c>
      <c r="J158" s="37"/>
    </row>
    <row r="159">
      <c r="A159" s="12">
        <v>2.0</v>
      </c>
      <c r="B159" s="12" t="s">
        <v>13</v>
      </c>
      <c r="C159" s="12" t="s">
        <v>406</v>
      </c>
      <c r="D159" s="12" t="s">
        <v>407</v>
      </c>
      <c r="E159" s="31" t="s">
        <v>408</v>
      </c>
      <c r="F159" s="26">
        <v>5.42</v>
      </c>
      <c r="G159" s="5">
        <f t="shared" si="14"/>
        <v>10.84</v>
      </c>
      <c r="H159" s="12"/>
      <c r="I159" s="12" t="s">
        <v>296</v>
      </c>
      <c r="J159" s="41" t="s">
        <v>409</v>
      </c>
    </row>
    <row r="160">
      <c r="A160" s="12"/>
      <c r="B160" s="12"/>
      <c r="D160" s="12"/>
      <c r="E160" s="37"/>
      <c r="F160" s="26"/>
      <c r="G160" s="5" t="str">
        <f t="shared" si="14"/>
        <v/>
      </c>
      <c r="I160" s="12"/>
      <c r="J160" s="37"/>
    </row>
    <row r="161">
      <c r="A161" s="12"/>
      <c r="B161" s="12"/>
      <c r="D161" s="12"/>
      <c r="E161" s="37"/>
      <c r="F161" s="26"/>
      <c r="G161" s="5" t="str">
        <f t="shared" si="14"/>
        <v/>
      </c>
      <c r="I161" s="12"/>
      <c r="J161" s="37"/>
    </row>
    <row r="162">
      <c r="A162" s="87"/>
      <c r="B162" s="87"/>
      <c r="C162" s="61"/>
      <c r="D162" s="62" t="s">
        <v>410</v>
      </c>
      <c r="E162" s="63"/>
      <c r="F162" s="64"/>
      <c r="G162" s="65">
        <f>if(SUM(G97:G161)=0, "$0", SUM(G97:G161))</f>
        <v>923.615</v>
      </c>
      <c r="H162" s="61"/>
      <c r="I162" s="87"/>
      <c r="J162" s="63"/>
      <c r="K162" s="61"/>
      <c r="L162" s="61"/>
    </row>
    <row r="163">
      <c r="A163" s="12"/>
      <c r="B163" s="12"/>
      <c r="D163" s="12"/>
      <c r="E163" s="37"/>
      <c r="F163" s="26"/>
      <c r="G163" s="5" t="str">
        <f>IF(A163*F163=0,"",A163*F163)</f>
        <v/>
      </c>
      <c r="I163" s="12"/>
      <c r="J163" s="37"/>
    </row>
    <row r="164" ht="36.0" customHeight="1">
      <c r="A164" s="7"/>
      <c r="B164" s="7"/>
      <c r="C164" s="7"/>
      <c r="D164" s="88" t="s">
        <v>411</v>
      </c>
      <c r="E164" s="6"/>
      <c r="F164" s="89"/>
      <c r="G164" s="90">
        <f>if(SUM(G94,G162)=0, "$0", SUM(G94,G162))</f>
        <v>2845.495</v>
      </c>
      <c r="H164" s="7"/>
      <c r="I164" s="7"/>
      <c r="J164" s="6"/>
      <c r="K164" s="7"/>
      <c r="L164" s="7"/>
    </row>
  </sheetData>
  <conditionalFormatting sqref="E2:E163">
    <cfRule type="containsText" dxfId="0" priority="1" operator="containsText" text="amazon">
      <formula>NOT(ISERROR(SEARCH(("amazon"),(E2))))</formula>
    </cfRule>
  </conditionalFormatting>
  <conditionalFormatting sqref="E2:E163">
    <cfRule type="containsText" dxfId="1" priority="2" operator="containsText" text="adafruit">
      <formula>NOT(ISERROR(SEARCH(("adafruit"),(E2))))</formula>
    </cfRule>
  </conditionalFormatting>
  <conditionalFormatting sqref="E2:E163">
    <cfRule type="containsText" dxfId="2" priority="3" operator="containsText" text="digikey">
      <formula>NOT(ISERROR(SEARCH(("digikey"),(E2))))</formula>
    </cfRule>
  </conditionalFormatting>
  <conditionalFormatting sqref="K2:K164 L63">
    <cfRule type="containsText" dxfId="3" priority="4" operator="containsText" text="received">
      <formula>NOT(ISERROR(SEARCH(("received"),(K2))))</formula>
    </cfRule>
  </conditionalFormatting>
  <conditionalFormatting sqref="I1:I164">
    <cfRule type="containsText" dxfId="4" priority="5" operator="containsText" text="across projects">
      <formula>NOT(ISERROR(SEARCH(("across projects"),(I1))))</formula>
    </cfRule>
  </conditionalFormatting>
  <hyperlinks>
    <hyperlink r:id="rId2" ref="E7"/>
    <hyperlink r:id="rId3" location="gid=266828234" ref="J7"/>
    <hyperlink r:id="rId4" location="gid=266828234" ref="J8"/>
    <hyperlink r:id="rId5" ref="E9"/>
    <hyperlink r:id="rId6" location="gid=266828234" ref="J9"/>
    <hyperlink r:id="rId7" ref="E10"/>
    <hyperlink r:id="rId8" location="gid=266828234" ref="J10"/>
    <hyperlink r:id="rId9" ref="E11"/>
    <hyperlink r:id="rId10" location="gid=266828234" ref="J11"/>
    <hyperlink r:id="rId11" ref="E14"/>
    <hyperlink r:id="rId12" location="gid=434980148" ref="J14"/>
    <hyperlink r:id="rId13" ref="E15"/>
    <hyperlink r:id="rId14" location="gid=434980148" ref="J15"/>
    <hyperlink r:id="rId15" ref="E16"/>
    <hyperlink r:id="rId16" location="gid=434980148" ref="J16"/>
    <hyperlink r:id="rId17" ref="E17"/>
    <hyperlink r:id="rId18" location="gid=434980148" ref="J17"/>
    <hyperlink r:id="rId19" ref="E18"/>
    <hyperlink r:id="rId20" location="gid=434980148" ref="J18"/>
    <hyperlink r:id="rId21" ref="E21"/>
    <hyperlink r:id="rId22" location="gid=434980148" ref="J21"/>
    <hyperlink r:id="rId23" ref="E22"/>
    <hyperlink r:id="rId24" location="gid=434980148" ref="J22"/>
    <hyperlink r:id="rId25" ref="E23"/>
    <hyperlink r:id="rId26" location="gid=434980148" ref="J23"/>
    <hyperlink r:id="rId27" ref="E24"/>
    <hyperlink r:id="rId28" location="gid=434980148" ref="J24"/>
    <hyperlink r:id="rId29" ref="E25"/>
    <hyperlink r:id="rId30" location="gid=434980148" ref="J25"/>
    <hyperlink r:id="rId31" ref="E26"/>
    <hyperlink r:id="rId32" location="gid=434980148" ref="J26"/>
    <hyperlink r:id="rId33" ref="E27"/>
    <hyperlink r:id="rId34" location="gid=434980148" ref="J27"/>
    <hyperlink r:id="rId35" ref="E28"/>
    <hyperlink r:id="rId36" location="gid=434980148" ref="J28"/>
    <hyperlink r:id="rId37" ref="E29"/>
    <hyperlink r:id="rId38" location="gid=434980148" ref="J29"/>
    <hyperlink r:id="rId39" ref="E30"/>
    <hyperlink r:id="rId40" location="gid=434980148" ref="J30"/>
    <hyperlink r:id="rId41" ref="E31"/>
    <hyperlink r:id="rId42" location="gid=434980148" ref="J31"/>
    <hyperlink r:id="rId43" ref="E32"/>
    <hyperlink r:id="rId44" location="gid=434980148" ref="J32"/>
    <hyperlink r:id="rId45" ref="E33"/>
    <hyperlink r:id="rId46" location="gid=434980148" ref="J33"/>
    <hyperlink r:id="rId47" ref="E34"/>
    <hyperlink r:id="rId48" location="gid=434980148" ref="J34"/>
    <hyperlink r:id="rId49" ref="E35"/>
    <hyperlink r:id="rId50" location="gid=434980148" ref="J35"/>
    <hyperlink r:id="rId51" ref="E36"/>
    <hyperlink r:id="rId52" location="gid=434980148" ref="J36"/>
    <hyperlink r:id="rId53" ref="E37"/>
    <hyperlink r:id="rId54" location="gid=434980148" ref="J37"/>
    <hyperlink r:id="rId55" ref="E38"/>
    <hyperlink r:id="rId56" location="gid=434980148" ref="J38"/>
    <hyperlink r:id="rId57" ref="E39"/>
    <hyperlink r:id="rId58" location="gid=434980148" ref="J39"/>
    <hyperlink r:id="rId59" ref="E40"/>
    <hyperlink r:id="rId60" location="gid=434980148" ref="J40"/>
    <hyperlink r:id="rId61" ref="E41"/>
    <hyperlink r:id="rId62" location="gid=434980148" ref="J41"/>
    <hyperlink r:id="rId63" ref="E42"/>
    <hyperlink r:id="rId64" location="gid=434980148" ref="J42"/>
    <hyperlink r:id="rId65" ref="E45"/>
    <hyperlink r:id="rId66" location="gid=434980148" ref="J45"/>
    <hyperlink r:id="rId67" ref="E46"/>
    <hyperlink r:id="rId68" location="gid=434980148" ref="J46"/>
    <hyperlink r:id="rId69" ref="E47"/>
    <hyperlink r:id="rId70" location="gid=434980148" ref="J47"/>
    <hyperlink r:id="rId71" ref="E48"/>
    <hyperlink r:id="rId72" location="gid=434980148" ref="J48"/>
    <hyperlink r:id="rId73" ref="E49"/>
    <hyperlink r:id="rId74" location="gid=434980148" ref="J49"/>
    <hyperlink r:id="rId75" ref="E50"/>
    <hyperlink r:id="rId76" location="gid=434980148" ref="J50"/>
    <hyperlink r:id="rId77" ref="E51"/>
    <hyperlink r:id="rId78" location="gid=434980148" ref="J51"/>
    <hyperlink r:id="rId79" ref="E52"/>
    <hyperlink r:id="rId80" location="gid=434980148" ref="J52"/>
    <hyperlink r:id="rId81" ref="E53"/>
    <hyperlink r:id="rId82" location="gid=434980148" ref="J53"/>
    <hyperlink r:id="rId83" ref="E54"/>
    <hyperlink r:id="rId84" location="gid=434980148" ref="J54"/>
    <hyperlink r:id="rId85" ref="E55"/>
    <hyperlink r:id="rId86" location="gid=434980148" ref="J55"/>
    <hyperlink r:id="rId87" ref="E56"/>
    <hyperlink r:id="rId88" location="gid=434980148" ref="J56"/>
    <hyperlink r:id="rId89" ref="E57"/>
    <hyperlink r:id="rId90" location="gid=434980148" ref="J57"/>
    <hyperlink r:id="rId91" ref="E58"/>
    <hyperlink r:id="rId92" location="gid=434980148" ref="J58"/>
    <hyperlink r:id="rId93" ref="E59"/>
    <hyperlink r:id="rId94" location="gid=434980148" ref="J59"/>
    <hyperlink r:id="rId95" ref="E60"/>
    <hyperlink r:id="rId96" location="gid=434980148" ref="J60"/>
    <hyperlink r:id="rId97" ref="E61"/>
    <hyperlink r:id="rId98" location="gid=434980148" ref="J61"/>
    <hyperlink r:id="rId99" ref="E62"/>
    <hyperlink r:id="rId100" location="gid=434980148" ref="J62"/>
    <hyperlink r:id="rId101" ref="E63"/>
    <hyperlink r:id="rId102" location="gid=434980148" ref="J63"/>
    <hyperlink r:id="rId103" ref="E64"/>
    <hyperlink r:id="rId104" location="gid=434980148" ref="J64"/>
    <hyperlink r:id="rId105" ref="E65"/>
    <hyperlink r:id="rId106" location="gid=434980148" ref="J65"/>
    <hyperlink r:id="rId107" ref="E66"/>
    <hyperlink r:id="rId108" location="gid=434980148" ref="J66"/>
    <hyperlink r:id="rId109" ref="E67"/>
    <hyperlink r:id="rId110" location="gid=434980148" ref="J67"/>
    <hyperlink r:id="rId111" ref="E68"/>
    <hyperlink r:id="rId112" location="gid=434980148" ref="J68"/>
    <hyperlink r:id="rId113" ref="E69"/>
    <hyperlink r:id="rId114" location="gid=434980148" ref="J69"/>
    <hyperlink r:id="rId115" ref="E70"/>
    <hyperlink r:id="rId116" location="gid=434980148" ref="J70"/>
    <hyperlink r:id="rId117" ref="E71"/>
    <hyperlink r:id="rId118" location="gid=434980148" ref="J71"/>
    <hyperlink r:id="rId119" ref="E72"/>
    <hyperlink r:id="rId120" location="gid=434980148" ref="J72"/>
    <hyperlink r:id="rId121" ref="E73"/>
    <hyperlink r:id="rId122" location="gid=434980148" ref="J73"/>
    <hyperlink r:id="rId123" ref="E74"/>
    <hyperlink r:id="rId124" location="gid=434980148" ref="J74"/>
    <hyperlink r:id="rId125" ref="E75"/>
    <hyperlink r:id="rId126" location="gid=434980148" ref="J75"/>
    <hyperlink r:id="rId127" ref="E76"/>
    <hyperlink r:id="rId128" location="gid=434980148" ref="J76"/>
    <hyperlink r:id="rId129" ref="E77"/>
    <hyperlink r:id="rId130" location="gid=434980148" ref="J77"/>
    <hyperlink r:id="rId131" ref="E78"/>
    <hyperlink r:id="rId132" location="gid=434980148" ref="J78"/>
    <hyperlink r:id="rId133" ref="E79"/>
    <hyperlink r:id="rId134" location="gid=434980148" ref="J79"/>
    <hyperlink r:id="rId135" ref="E80"/>
    <hyperlink r:id="rId136" location="gid=434980148" ref="J80"/>
    <hyperlink r:id="rId137" ref="E81"/>
    <hyperlink r:id="rId138" location="gid=434980148" ref="J81"/>
    <hyperlink r:id="rId139" ref="E82"/>
    <hyperlink r:id="rId140" location="gid=434980148" ref="J82"/>
    <hyperlink r:id="rId141" ref="E83"/>
    <hyperlink r:id="rId142" location="gid=434980148" ref="J83"/>
    <hyperlink r:id="rId143" ref="E84"/>
    <hyperlink r:id="rId144" location="gid=434980148" ref="J84"/>
    <hyperlink r:id="rId145" ref="E85"/>
    <hyperlink r:id="rId146" location="gid=434980148" ref="J85"/>
    <hyperlink r:id="rId147" ref="E86"/>
    <hyperlink r:id="rId148" location="gid=434980148" ref="J86"/>
    <hyperlink r:id="rId149" ref="E87"/>
    <hyperlink r:id="rId150" location="gid=434980148" ref="J87"/>
    <hyperlink r:id="rId151" ref="E88"/>
    <hyperlink r:id="rId152" location="gid=434980148" ref="J88"/>
    <hyperlink r:id="rId153" ref="E89"/>
    <hyperlink r:id="rId154" location="gid=434980148" ref="J89"/>
    <hyperlink r:id="rId155" ref="E91"/>
    <hyperlink r:id="rId156" location="gid=731579402" ref="J91"/>
    <hyperlink r:id="rId157" ref="E92"/>
    <hyperlink r:id="rId158" location="gid=731579402" ref="J92"/>
    <hyperlink r:id="rId159" ref="E98"/>
    <hyperlink r:id="rId160" location="gid=601710014" ref="J98"/>
    <hyperlink r:id="rId161" ref="E99"/>
    <hyperlink r:id="rId162" location="gid=601710014" ref="J99"/>
    <hyperlink r:id="rId163" ref="E100"/>
    <hyperlink r:id="rId164" location="gid=601710014" ref="J100"/>
    <hyperlink r:id="rId165" ref="E101"/>
    <hyperlink r:id="rId166" location="gid=601710014" ref="J101"/>
    <hyperlink r:id="rId167" ref="E102"/>
    <hyperlink r:id="rId168" location="gid=601710014" ref="J102"/>
    <hyperlink r:id="rId169" ref="E103"/>
    <hyperlink r:id="rId170" location="gid=601710014" ref="J103"/>
    <hyperlink r:id="rId171" ref="E104"/>
    <hyperlink r:id="rId172" location="gid=601710014" ref="J104"/>
    <hyperlink r:id="rId173" ref="E105"/>
    <hyperlink r:id="rId174" location="gid=601710014" ref="J105"/>
    <hyperlink r:id="rId175" ref="E106"/>
    <hyperlink r:id="rId176" location="gid=601710014" ref="J106"/>
    <hyperlink r:id="rId177" ref="E107"/>
    <hyperlink r:id="rId178" location="gid=601710014" ref="J107"/>
    <hyperlink r:id="rId179" ref="E108"/>
    <hyperlink r:id="rId180" location="gid=601710014" ref="J108"/>
    <hyperlink r:id="rId181" ref="E110"/>
    <hyperlink r:id="rId182" location="gid=601710014" ref="J110"/>
    <hyperlink r:id="rId183" ref="E111"/>
    <hyperlink r:id="rId184" location="gid=601710014" ref="J111"/>
    <hyperlink r:id="rId185" ref="E112"/>
    <hyperlink r:id="rId186" location="gid=601710014" ref="J112"/>
    <hyperlink r:id="rId187" ref="E113"/>
    <hyperlink r:id="rId188" location="gid=601710014" ref="J113"/>
    <hyperlink r:id="rId189" ref="E114"/>
    <hyperlink r:id="rId190" location="gid=601710014" ref="J114"/>
    <hyperlink r:id="rId191" ref="E115"/>
    <hyperlink r:id="rId192" location="gid=601710014" ref="J115"/>
    <hyperlink r:id="rId193" ref="E117"/>
    <hyperlink r:id="rId194" location="gid=1632599842" ref="J117"/>
    <hyperlink r:id="rId195" ref="E118"/>
    <hyperlink r:id="rId196" location="gid=1632599842" ref="J118"/>
    <hyperlink r:id="rId197" ref="E119"/>
    <hyperlink r:id="rId198" location="gid=1632599842" ref="J119"/>
    <hyperlink r:id="rId199" ref="E120"/>
    <hyperlink r:id="rId200" location="gid=1632599842" ref="J120"/>
    <hyperlink r:id="rId201" ref="E121"/>
    <hyperlink r:id="rId202" location="gid=1632599842" ref="J121"/>
    <hyperlink r:id="rId203" ref="E122"/>
    <hyperlink r:id="rId204" location="gid=1632599842" ref="J122"/>
    <hyperlink r:id="rId205" ref="E123"/>
    <hyperlink r:id="rId206" location="gid=1632599842" ref="J123"/>
    <hyperlink r:id="rId207" ref="E125"/>
    <hyperlink r:id="rId208" location="gid=434980148" ref="J125"/>
    <hyperlink r:id="rId209" ref="E126"/>
    <hyperlink r:id="rId210" location="gid=434980148" ref="J126"/>
    <hyperlink r:id="rId211" ref="E127"/>
    <hyperlink r:id="rId212" location="gid=434980148" ref="J127"/>
    <hyperlink r:id="rId213" ref="E128"/>
    <hyperlink r:id="rId214" location="gid=434980148" ref="J128"/>
    <hyperlink r:id="rId215" ref="E131"/>
    <hyperlink r:id="rId216" location="gid=601710014" ref="J131"/>
    <hyperlink r:id="rId217" ref="E132"/>
    <hyperlink r:id="rId218" location="gid=601710014" ref="J132"/>
    <hyperlink r:id="rId219" location="gid=601710014" ref="J133"/>
    <hyperlink r:id="rId220" ref="E134"/>
    <hyperlink r:id="rId221" location="gid=601710014" ref="J134"/>
    <hyperlink r:id="rId222" ref="E135"/>
    <hyperlink r:id="rId223" location="gid=601710014" ref="J135"/>
    <hyperlink r:id="rId224" ref="E136"/>
    <hyperlink r:id="rId225" location="gid=601710014" ref="J136"/>
    <hyperlink r:id="rId226" ref="E137"/>
    <hyperlink r:id="rId227" location="gid=601710014" ref="J137"/>
    <hyperlink r:id="rId228" ref="E138"/>
    <hyperlink r:id="rId229" location="gid=601710014" ref="J138"/>
    <hyperlink r:id="rId230" ref="E139"/>
    <hyperlink r:id="rId231" location="gid=601710014" ref="J139"/>
    <hyperlink r:id="rId232" ref="E140"/>
    <hyperlink r:id="rId233" location="gid=601710014" ref="J140"/>
    <hyperlink r:id="rId234" ref="E141"/>
    <hyperlink r:id="rId235" location="gid=601710014" ref="J141"/>
    <hyperlink r:id="rId236" ref="E142"/>
    <hyperlink r:id="rId237" location="gid=601710014" ref="J142"/>
    <hyperlink r:id="rId238" ref="E143"/>
    <hyperlink r:id="rId239" location="gid=601710014" ref="J143"/>
    <hyperlink r:id="rId240" ref="E145"/>
    <hyperlink r:id="rId241" location="gid=601710014" ref="J145"/>
    <hyperlink r:id="rId242" ref="E146"/>
    <hyperlink r:id="rId243" location="gid=601710014" ref="J146"/>
    <hyperlink r:id="rId244" ref="E147"/>
    <hyperlink r:id="rId245" location="gid=601710014" ref="J147"/>
    <hyperlink r:id="rId246" location="gid=601710014" ref="J148"/>
    <hyperlink r:id="rId247" ref="E150"/>
    <hyperlink r:id="rId248" ref="E152"/>
    <hyperlink r:id="rId249" location="gid=601710014" ref="J152"/>
    <hyperlink r:id="rId250" ref="E153"/>
    <hyperlink r:id="rId251" location="gid=601710014" ref="J153"/>
    <hyperlink r:id="rId252" ref="E154"/>
    <hyperlink r:id="rId253" location="gid=601710014" ref="J154"/>
    <hyperlink r:id="rId254" ref="E155"/>
    <hyperlink r:id="rId255" location="gid=601710014" ref="J155"/>
    <hyperlink r:id="rId256" ref="E157"/>
    <hyperlink r:id="rId257" location="gid=1632599842" ref="J157"/>
    <hyperlink r:id="rId258" ref="E159"/>
    <hyperlink r:id="rId259" location="gid=601710014" ref="J159"/>
  </hyperlinks>
  <drawing r:id="rId260"/>
  <legacyDrawing r:id="rId261"/>
  <tableParts count="5">
    <tablePart r:id="rId267"/>
    <tablePart r:id="rId268"/>
    <tablePart r:id="rId269"/>
    <tablePart r:id="rId270"/>
    <tablePart r:id="rId27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.63"/>
    <col customWidth="1" min="12" max="12" width="4.5"/>
    <col customWidth="1" min="13" max="13" width="37.63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  <c r="L1" s="2" t="s">
        <v>430</v>
      </c>
      <c r="M1" s="2" t="s">
        <v>3</v>
      </c>
      <c r="N1" s="90" t="s">
        <v>5</v>
      </c>
      <c r="O1" s="5" t="s">
        <v>6</v>
      </c>
    </row>
    <row r="2">
      <c r="A2" s="170">
        <v>2.0</v>
      </c>
      <c r="B2" s="19" t="s">
        <v>13</v>
      </c>
      <c r="C2" s="19">
        <v>5544.0</v>
      </c>
      <c r="D2" s="19" t="s">
        <v>37</v>
      </c>
      <c r="E2" s="24" t="s">
        <v>38</v>
      </c>
      <c r="F2" s="11">
        <v>7.0</v>
      </c>
      <c r="G2" s="5">
        <f t="shared" ref="G2:G32" si="1">IF(A2*F2=0,"",A2*F2)</f>
        <v>14</v>
      </c>
      <c r="I2" s="12" t="s">
        <v>296</v>
      </c>
      <c r="L2" s="12">
        <v>1.0</v>
      </c>
      <c r="M2" s="73" t="s">
        <v>492</v>
      </c>
      <c r="N2" s="171">
        <v>5.0</v>
      </c>
      <c r="O2" s="5">
        <f t="shared" ref="O2:O14" si="2">IF(L2*N2=0,"",L2*N2)</f>
        <v>5</v>
      </c>
    </row>
    <row r="3">
      <c r="A3" s="170">
        <v>1.0</v>
      </c>
      <c r="B3" s="170" t="s">
        <v>13</v>
      </c>
      <c r="C3" s="172"/>
      <c r="D3" s="173" t="s">
        <v>493</v>
      </c>
      <c r="E3" s="24" t="s">
        <v>160</v>
      </c>
      <c r="F3" s="171">
        <v>6.86</v>
      </c>
      <c r="G3" s="5">
        <f t="shared" si="1"/>
        <v>6.86</v>
      </c>
      <c r="I3" s="12" t="s">
        <v>296</v>
      </c>
      <c r="L3" s="12">
        <v>1.0</v>
      </c>
      <c r="M3" s="73" t="s">
        <v>493</v>
      </c>
      <c r="N3" s="171">
        <v>6.86</v>
      </c>
      <c r="O3" s="5">
        <f t="shared" si="2"/>
        <v>6.86</v>
      </c>
    </row>
    <row r="4" ht="16.5" customHeight="1">
      <c r="A4" s="170">
        <v>1.0</v>
      </c>
      <c r="B4" s="170" t="s">
        <v>13</v>
      </c>
      <c r="C4" s="172"/>
      <c r="D4" s="173" t="s">
        <v>155</v>
      </c>
      <c r="E4" s="24" t="s">
        <v>156</v>
      </c>
      <c r="F4" s="171">
        <v>14.39</v>
      </c>
      <c r="G4" s="5">
        <f t="shared" si="1"/>
        <v>14.39</v>
      </c>
      <c r="I4" s="12" t="s">
        <v>296</v>
      </c>
      <c r="L4" s="12">
        <v>1.0</v>
      </c>
      <c r="M4" s="73" t="s">
        <v>155</v>
      </c>
      <c r="N4" s="171">
        <v>14.39</v>
      </c>
      <c r="O4" s="5">
        <f t="shared" si="2"/>
        <v>14.39</v>
      </c>
    </row>
    <row r="5">
      <c r="A5" s="170">
        <v>1.0</v>
      </c>
      <c r="B5" s="170" t="s">
        <v>13</v>
      </c>
      <c r="C5" s="174" t="s">
        <v>162</v>
      </c>
      <c r="D5" s="173" t="s">
        <v>295</v>
      </c>
      <c r="E5" s="24" t="s">
        <v>164</v>
      </c>
      <c r="F5" s="171">
        <v>5.29</v>
      </c>
      <c r="G5" s="5">
        <f t="shared" si="1"/>
        <v>5.29</v>
      </c>
      <c r="I5" s="12" t="s">
        <v>296</v>
      </c>
      <c r="L5" s="12">
        <v>1.0</v>
      </c>
      <c r="M5" s="73" t="s">
        <v>295</v>
      </c>
      <c r="N5" s="171">
        <v>5.29</v>
      </c>
      <c r="O5" s="5">
        <f t="shared" si="2"/>
        <v>5.29</v>
      </c>
    </row>
    <row r="6">
      <c r="A6" s="170">
        <v>1.0</v>
      </c>
      <c r="B6" s="170" t="s">
        <v>13</v>
      </c>
      <c r="C6" s="174" t="s">
        <v>166</v>
      </c>
      <c r="D6" s="173" t="s">
        <v>298</v>
      </c>
      <c r="E6" s="24" t="s">
        <v>168</v>
      </c>
      <c r="F6" s="171">
        <v>1.84</v>
      </c>
      <c r="G6" s="5">
        <f t="shared" si="1"/>
        <v>1.84</v>
      </c>
      <c r="I6" s="12" t="s">
        <v>296</v>
      </c>
      <c r="L6" s="12">
        <v>1.0</v>
      </c>
      <c r="M6" s="73" t="s">
        <v>298</v>
      </c>
      <c r="N6" s="171">
        <v>1.84</v>
      </c>
      <c r="O6" s="5">
        <f t="shared" si="2"/>
        <v>1.84</v>
      </c>
    </row>
    <row r="7">
      <c r="A7" s="170">
        <v>1.0</v>
      </c>
      <c r="B7" s="170" t="s">
        <v>13</v>
      </c>
      <c r="C7" s="174" t="s">
        <v>169</v>
      </c>
      <c r="D7" s="173" t="s">
        <v>299</v>
      </c>
      <c r="E7" s="24" t="s">
        <v>171</v>
      </c>
      <c r="F7" s="171">
        <v>6.28</v>
      </c>
      <c r="G7" s="5">
        <f t="shared" si="1"/>
        <v>6.28</v>
      </c>
      <c r="I7" s="12" t="s">
        <v>296</v>
      </c>
      <c r="L7" s="12">
        <v>1.0</v>
      </c>
      <c r="M7" s="175" t="s">
        <v>299</v>
      </c>
      <c r="N7" s="171">
        <v>6.28</v>
      </c>
      <c r="O7" s="5">
        <f t="shared" si="2"/>
        <v>6.28</v>
      </c>
    </row>
    <row r="8">
      <c r="A8" s="170">
        <v>1.0</v>
      </c>
      <c r="B8" s="170" t="s">
        <v>13</v>
      </c>
      <c r="C8" s="174" t="s">
        <v>172</v>
      </c>
      <c r="D8" s="173" t="s">
        <v>300</v>
      </c>
      <c r="E8" s="24" t="s">
        <v>174</v>
      </c>
      <c r="F8" s="171">
        <v>1.7</v>
      </c>
      <c r="G8" s="5">
        <f t="shared" si="1"/>
        <v>1.7</v>
      </c>
      <c r="I8" s="12" t="s">
        <v>296</v>
      </c>
      <c r="L8" s="12">
        <v>1.0</v>
      </c>
      <c r="M8" s="73" t="s">
        <v>300</v>
      </c>
      <c r="N8" s="171">
        <v>1.7</v>
      </c>
      <c r="O8" s="5">
        <f t="shared" si="2"/>
        <v>1.7</v>
      </c>
    </row>
    <row r="9">
      <c r="A9" s="170">
        <v>1.0</v>
      </c>
      <c r="B9" s="170" t="s">
        <v>13</v>
      </c>
      <c r="C9" s="176"/>
      <c r="D9" s="173" t="s">
        <v>494</v>
      </c>
      <c r="E9" s="177" t="s">
        <v>495</v>
      </c>
      <c r="F9" s="178">
        <v>140.38</v>
      </c>
      <c r="G9" s="5">
        <f t="shared" si="1"/>
        <v>140.38</v>
      </c>
      <c r="I9" s="12" t="s">
        <v>296</v>
      </c>
      <c r="L9" s="12">
        <v>1.0</v>
      </c>
      <c r="M9" s="175" t="s">
        <v>494</v>
      </c>
      <c r="N9" s="171">
        <v>165.68</v>
      </c>
      <c r="O9" s="5">
        <f t="shared" si="2"/>
        <v>165.68</v>
      </c>
    </row>
    <row r="10">
      <c r="A10" s="179">
        <v>1.0</v>
      </c>
      <c r="B10" s="179" t="s">
        <v>13</v>
      </c>
      <c r="C10" s="179" t="s">
        <v>331</v>
      </c>
      <c r="D10" s="180" t="s">
        <v>496</v>
      </c>
      <c r="E10" s="177" t="s">
        <v>495</v>
      </c>
      <c r="F10" s="178">
        <v>16.5</v>
      </c>
      <c r="G10" s="5">
        <f t="shared" si="1"/>
        <v>16.5</v>
      </c>
      <c r="I10" s="12" t="s">
        <v>296</v>
      </c>
      <c r="K10" s="12" t="s">
        <v>497</v>
      </c>
      <c r="L10" s="12">
        <v>1.0</v>
      </c>
      <c r="M10" s="79" t="s">
        <v>496</v>
      </c>
      <c r="N10" s="178">
        <v>19.0</v>
      </c>
      <c r="O10" s="5">
        <f t="shared" si="2"/>
        <v>19</v>
      </c>
    </row>
    <row r="11">
      <c r="A11" s="170">
        <v>1.0</v>
      </c>
      <c r="B11" s="170" t="s">
        <v>70</v>
      </c>
      <c r="C11" s="176"/>
      <c r="D11" s="170" t="s">
        <v>176</v>
      </c>
      <c r="E11" s="24" t="s">
        <v>177</v>
      </c>
      <c r="F11" s="171">
        <v>7.99</v>
      </c>
      <c r="G11" s="5">
        <f t="shared" si="1"/>
        <v>7.99</v>
      </c>
      <c r="I11" s="12" t="s">
        <v>296</v>
      </c>
      <c r="L11" s="12">
        <v>1.0</v>
      </c>
      <c r="M11" s="12" t="s">
        <v>176</v>
      </c>
      <c r="N11" s="171">
        <v>7.99</v>
      </c>
      <c r="O11" s="5">
        <f t="shared" si="2"/>
        <v>7.99</v>
      </c>
    </row>
    <row r="12">
      <c r="A12" s="170">
        <v>1.0</v>
      </c>
      <c r="B12" s="170" t="s">
        <v>81</v>
      </c>
      <c r="C12" s="176"/>
      <c r="D12" s="170" t="s">
        <v>179</v>
      </c>
      <c r="E12" s="24" t="s">
        <v>180</v>
      </c>
      <c r="F12" s="171">
        <v>4.99</v>
      </c>
      <c r="G12" s="5">
        <f t="shared" si="1"/>
        <v>4.99</v>
      </c>
      <c r="I12" s="12" t="s">
        <v>296</v>
      </c>
      <c r="L12" s="12">
        <v>1.0</v>
      </c>
      <c r="M12" s="12" t="s">
        <v>179</v>
      </c>
      <c r="N12" s="171">
        <v>4.99</v>
      </c>
      <c r="O12" s="5">
        <f t="shared" si="2"/>
        <v>4.99</v>
      </c>
    </row>
    <row r="13">
      <c r="A13" s="170">
        <v>1.0</v>
      </c>
      <c r="B13" s="181" t="s">
        <v>13</v>
      </c>
      <c r="C13" s="182" t="s">
        <v>181</v>
      </c>
      <c r="D13" s="173" t="s">
        <v>182</v>
      </c>
      <c r="E13" s="183" t="s">
        <v>498</v>
      </c>
      <c r="F13" s="184">
        <v>2.02</v>
      </c>
      <c r="G13" s="5">
        <f t="shared" si="1"/>
        <v>2.02</v>
      </c>
      <c r="I13" s="12" t="s">
        <v>296</v>
      </c>
      <c r="L13" s="12">
        <v>1.0</v>
      </c>
      <c r="M13" s="165" t="s">
        <v>182</v>
      </c>
      <c r="N13" s="184">
        <v>2.02</v>
      </c>
      <c r="O13" s="5">
        <f t="shared" si="2"/>
        <v>2.02</v>
      </c>
    </row>
    <row r="14">
      <c r="A14" s="136">
        <v>1.0</v>
      </c>
      <c r="B14" s="185" t="s">
        <v>347</v>
      </c>
      <c r="C14" s="186"/>
      <c r="D14" s="187" t="s">
        <v>352</v>
      </c>
      <c r="E14" s="188" t="s">
        <v>353</v>
      </c>
      <c r="F14" s="96">
        <v>9.1</v>
      </c>
      <c r="G14" s="5">
        <f t="shared" si="1"/>
        <v>9.1</v>
      </c>
      <c r="I14" s="12" t="s">
        <v>296</v>
      </c>
      <c r="L14" s="12">
        <v>1.0</v>
      </c>
      <c r="M14" s="189" t="s">
        <v>499</v>
      </c>
      <c r="N14" s="96">
        <v>100.0</v>
      </c>
      <c r="O14" s="5">
        <f t="shared" si="2"/>
        <v>100</v>
      </c>
    </row>
    <row r="15">
      <c r="A15" s="137"/>
      <c r="B15" s="137"/>
      <c r="C15" s="137"/>
      <c r="D15" s="137"/>
      <c r="F15" s="101"/>
      <c r="G15" s="5" t="str">
        <f t="shared" si="1"/>
        <v/>
      </c>
      <c r="I15" s="12" t="s">
        <v>296</v>
      </c>
      <c r="M15" s="190"/>
      <c r="N15" s="102" t="s">
        <v>429</v>
      </c>
      <c r="O15" s="90">
        <f>if(SUM(O2:O14)=0, "$0", SUM(O2:O14))</f>
        <v>341.04</v>
      </c>
    </row>
    <row r="16">
      <c r="A16" s="137"/>
      <c r="B16" s="137"/>
      <c r="C16" s="137"/>
      <c r="D16" s="137"/>
      <c r="F16" s="101"/>
      <c r="G16" s="5" t="str">
        <f t="shared" si="1"/>
        <v/>
      </c>
      <c r="I16" s="12" t="s">
        <v>296</v>
      </c>
    </row>
    <row r="17">
      <c r="A17" s="170">
        <v>1.0</v>
      </c>
      <c r="B17" s="170" t="s">
        <v>13</v>
      </c>
      <c r="C17" s="174" t="s">
        <v>162</v>
      </c>
      <c r="D17" s="173" t="s">
        <v>295</v>
      </c>
      <c r="E17" s="24" t="s">
        <v>164</v>
      </c>
      <c r="F17" s="171">
        <v>5.29</v>
      </c>
      <c r="G17" s="5">
        <f t="shared" si="1"/>
        <v>5.29</v>
      </c>
      <c r="I17" s="12" t="s">
        <v>296</v>
      </c>
      <c r="J17" s="12" t="s">
        <v>297</v>
      </c>
    </row>
    <row r="18">
      <c r="A18" s="170">
        <v>1.0</v>
      </c>
      <c r="B18" s="170" t="s">
        <v>13</v>
      </c>
      <c r="C18" s="174" t="s">
        <v>166</v>
      </c>
      <c r="D18" s="173" t="s">
        <v>298</v>
      </c>
      <c r="E18" s="24" t="s">
        <v>168</v>
      </c>
      <c r="F18" s="171">
        <v>1.84</v>
      </c>
      <c r="G18" s="5">
        <f t="shared" si="1"/>
        <v>1.84</v>
      </c>
      <c r="I18" s="12" t="s">
        <v>296</v>
      </c>
      <c r="J18" s="12" t="s">
        <v>297</v>
      </c>
    </row>
    <row r="19">
      <c r="A19" s="170">
        <v>1.0</v>
      </c>
      <c r="B19" s="170" t="s">
        <v>13</v>
      </c>
      <c r="C19" s="174" t="s">
        <v>169</v>
      </c>
      <c r="D19" s="173" t="s">
        <v>299</v>
      </c>
      <c r="E19" s="24" t="s">
        <v>171</v>
      </c>
      <c r="F19" s="171">
        <v>6.28</v>
      </c>
      <c r="G19" s="5">
        <f t="shared" si="1"/>
        <v>6.28</v>
      </c>
      <c r="I19" s="12" t="s">
        <v>296</v>
      </c>
      <c r="J19" s="12" t="s">
        <v>297</v>
      </c>
    </row>
    <row r="20">
      <c r="A20" s="170">
        <v>1.0</v>
      </c>
      <c r="B20" s="170" t="s">
        <v>13</v>
      </c>
      <c r="C20" s="174" t="s">
        <v>172</v>
      </c>
      <c r="D20" s="173" t="s">
        <v>300</v>
      </c>
      <c r="E20" s="24" t="s">
        <v>174</v>
      </c>
      <c r="F20" s="171">
        <v>1.7</v>
      </c>
      <c r="G20" s="5">
        <f t="shared" si="1"/>
        <v>1.7</v>
      </c>
      <c r="I20" s="12" t="s">
        <v>296</v>
      </c>
      <c r="J20" s="12" t="s">
        <v>297</v>
      </c>
    </row>
    <row r="21">
      <c r="A21" s="191">
        <v>2.0</v>
      </c>
      <c r="B21" s="192" t="s">
        <v>13</v>
      </c>
      <c r="C21" s="193" t="s">
        <v>450</v>
      </c>
      <c r="D21" s="194" t="s">
        <v>302</v>
      </c>
      <c r="E21" s="195" t="s">
        <v>303</v>
      </c>
      <c r="F21" s="196">
        <v>1.08</v>
      </c>
      <c r="G21" s="5">
        <f t="shared" si="1"/>
        <v>2.16</v>
      </c>
      <c r="I21" s="12" t="s">
        <v>296</v>
      </c>
    </row>
    <row r="22">
      <c r="A22" s="191">
        <v>2.0</v>
      </c>
      <c r="B22" s="192" t="s">
        <v>13</v>
      </c>
      <c r="C22" s="192" t="s">
        <v>304</v>
      </c>
      <c r="D22" s="194" t="s">
        <v>500</v>
      </c>
      <c r="E22" s="197" t="s">
        <v>306</v>
      </c>
      <c r="F22" s="184">
        <v>1.14</v>
      </c>
      <c r="G22" s="5">
        <f t="shared" si="1"/>
        <v>2.28</v>
      </c>
      <c r="I22" s="12" t="s">
        <v>296</v>
      </c>
    </row>
    <row r="23">
      <c r="A23" s="137"/>
      <c r="B23" s="137"/>
      <c r="C23" s="137"/>
      <c r="D23" s="137"/>
      <c r="F23" s="101"/>
      <c r="G23" s="5" t="str">
        <f t="shared" si="1"/>
        <v/>
      </c>
    </row>
    <row r="24">
      <c r="A24" s="170">
        <v>1.0</v>
      </c>
      <c r="B24" s="170" t="s">
        <v>13</v>
      </c>
      <c r="C24" s="170" t="s">
        <v>335</v>
      </c>
      <c r="D24" s="170" t="s">
        <v>336</v>
      </c>
      <c r="E24" s="48" t="s">
        <v>337</v>
      </c>
      <c r="F24" s="96">
        <v>16.57</v>
      </c>
      <c r="G24" s="5">
        <f t="shared" si="1"/>
        <v>16.57</v>
      </c>
      <c r="I24" s="12" t="s">
        <v>296</v>
      </c>
    </row>
    <row r="25">
      <c r="A25" s="170">
        <v>10.0</v>
      </c>
      <c r="B25" s="170" t="s">
        <v>13</v>
      </c>
      <c r="C25" s="170" t="s">
        <v>338</v>
      </c>
      <c r="D25" s="170" t="s">
        <v>339</v>
      </c>
      <c r="E25" s="48" t="s">
        <v>340</v>
      </c>
      <c r="F25" s="96">
        <v>0.1</v>
      </c>
      <c r="G25" s="5">
        <f t="shared" si="1"/>
        <v>1</v>
      </c>
      <c r="I25" s="12" t="s">
        <v>296</v>
      </c>
    </row>
    <row r="26">
      <c r="A26" s="170">
        <v>10.0</v>
      </c>
      <c r="B26" s="170" t="s">
        <v>13</v>
      </c>
      <c r="C26" s="170" t="s">
        <v>341</v>
      </c>
      <c r="D26" s="198" t="s">
        <v>342</v>
      </c>
      <c r="E26" s="40" t="s">
        <v>343</v>
      </c>
      <c r="F26" s="12">
        <v>0.29</v>
      </c>
      <c r="G26" s="5">
        <f t="shared" si="1"/>
        <v>2.9</v>
      </c>
      <c r="I26" s="12" t="s">
        <v>296</v>
      </c>
    </row>
    <row r="27">
      <c r="A27" s="170">
        <v>5.0</v>
      </c>
      <c r="B27" s="170" t="s">
        <v>13</v>
      </c>
      <c r="C27" s="170" t="s">
        <v>344</v>
      </c>
      <c r="D27" s="198" t="s">
        <v>345</v>
      </c>
      <c r="E27" s="48" t="s">
        <v>346</v>
      </c>
      <c r="F27" s="12">
        <v>0.42</v>
      </c>
      <c r="G27" s="5">
        <f t="shared" si="1"/>
        <v>2.1</v>
      </c>
      <c r="I27" s="12" t="s">
        <v>296</v>
      </c>
    </row>
    <row r="28">
      <c r="A28" s="170">
        <v>1.0</v>
      </c>
      <c r="B28" s="170" t="s">
        <v>13</v>
      </c>
      <c r="C28" s="172"/>
      <c r="D28" s="173" t="s">
        <v>155</v>
      </c>
      <c r="E28" s="24" t="s">
        <v>156</v>
      </c>
      <c r="F28" s="171">
        <v>14.39</v>
      </c>
      <c r="G28" s="5">
        <f t="shared" si="1"/>
        <v>14.39</v>
      </c>
      <c r="I28" s="12" t="s">
        <v>296</v>
      </c>
      <c r="J28" s="12" t="s">
        <v>501</v>
      </c>
    </row>
    <row r="29">
      <c r="A29" s="170">
        <v>1.0</v>
      </c>
      <c r="B29" s="170" t="s">
        <v>13</v>
      </c>
      <c r="C29" s="170" t="s">
        <v>364</v>
      </c>
      <c r="D29" s="198" t="s">
        <v>365</v>
      </c>
      <c r="E29" s="40" t="s">
        <v>366</v>
      </c>
      <c r="F29" s="12">
        <v>40.38</v>
      </c>
      <c r="G29" s="5">
        <f t="shared" si="1"/>
        <v>40.38</v>
      </c>
      <c r="I29" s="12" t="s">
        <v>296</v>
      </c>
      <c r="J29" s="12" t="s">
        <v>502</v>
      </c>
      <c r="K29" s="12" t="s">
        <v>503</v>
      </c>
    </row>
    <row r="30">
      <c r="A30" s="170">
        <v>1.0</v>
      </c>
      <c r="B30" s="176"/>
      <c r="C30" s="176"/>
      <c r="D30" s="198" t="s">
        <v>504</v>
      </c>
      <c r="E30" s="40" t="s">
        <v>505</v>
      </c>
      <c r="F30" s="12">
        <v>25.93</v>
      </c>
      <c r="G30" s="5">
        <f t="shared" si="1"/>
        <v>25.93</v>
      </c>
      <c r="H30" s="12" t="s">
        <v>506</v>
      </c>
      <c r="I30" s="12" t="s">
        <v>296</v>
      </c>
    </row>
    <row r="31">
      <c r="A31" s="170">
        <v>1.0</v>
      </c>
      <c r="B31" s="170" t="s">
        <v>13</v>
      </c>
      <c r="C31" s="176"/>
      <c r="D31" s="198" t="s">
        <v>400</v>
      </c>
      <c r="E31" s="40" t="s">
        <v>401</v>
      </c>
      <c r="F31" s="12">
        <v>6.99</v>
      </c>
      <c r="G31" s="5">
        <f t="shared" si="1"/>
        <v>6.99</v>
      </c>
    </row>
    <row r="32">
      <c r="A32" s="136">
        <v>2.0</v>
      </c>
      <c r="B32" s="136" t="s">
        <v>13</v>
      </c>
      <c r="C32" s="199" t="s">
        <v>406</v>
      </c>
      <c r="D32" s="200" t="s">
        <v>407</v>
      </c>
      <c r="E32" s="40" t="s">
        <v>507</v>
      </c>
      <c r="F32" s="12">
        <v>5.42</v>
      </c>
      <c r="G32" s="5">
        <f t="shared" si="1"/>
        <v>10.84</v>
      </c>
      <c r="I32" s="12" t="s">
        <v>296</v>
      </c>
    </row>
    <row r="33">
      <c r="A33" s="137"/>
      <c r="B33" s="137"/>
      <c r="C33" s="137"/>
      <c r="D33" s="137"/>
      <c r="F33" s="102" t="s">
        <v>429</v>
      </c>
      <c r="G33" s="90">
        <f>if(SUM(G2:G25)=0, "$0", SUM(G2:G25))</f>
        <v>268.46</v>
      </c>
    </row>
    <row r="34">
      <c r="A34" s="137"/>
      <c r="B34" s="137"/>
      <c r="C34" s="137"/>
      <c r="D34" s="137"/>
    </row>
    <row r="35">
      <c r="A35" s="137"/>
      <c r="B35" s="137"/>
      <c r="C35" s="137"/>
      <c r="D35" s="137"/>
    </row>
    <row r="36">
      <c r="A36" s="137"/>
      <c r="B36" s="137"/>
      <c r="C36" s="137"/>
      <c r="D36" s="137"/>
    </row>
    <row r="37">
      <c r="A37" s="137"/>
      <c r="B37" s="137"/>
      <c r="C37" s="137"/>
      <c r="D37" s="137"/>
    </row>
    <row r="40">
      <c r="A40" s="107"/>
    </row>
  </sheetData>
  <conditionalFormatting sqref="E2">
    <cfRule type="containsText" dxfId="0" priority="1" operator="containsText" text="amazon">
      <formula>NOT(ISERROR(SEARCH(("amazon"),(E2))))</formula>
    </cfRule>
  </conditionalFormatting>
  <conditionalFormatting sqref="E2">
    <cfRule type="containsText" dxfId="1" priority="2" operator="containsText" text="adafruit">
      <formula>NOT(ISERROR(SEARCH(("adafruit"),(E2))))</formula>
    </cfRule>
  </conditionalFormatting>
  <conditionalFormatting sqref="E2">
    <cfRule type="containsText" dxfId="2" priority="3" operator="containsText" text="digikey">
      <formula>NOT(ISERROR(SEARCH(("digikey"),(E2))))</formula>
    </cfRule>
  </conditionalFormatting>
  <conditionalFormatting sqref="D14 M14">
    <cfRule type="notContainsBlanks" dxfId="3" priority="4">
      <formula>LEN(TRIM(D14))&gt;0</formula>
    </cfRule>
  </conditionalFormatting>
  <hyperlinks>
    <hyperlink r:id="rId1" ref="E2"/>
    <hyperlink r:id="rId2" ref="E3"/>
    <hyperlink r:id="rId3" ref="E4"/>
    <hyperlink r:id="rId4" ref="E5"/>
    <hyperlink r:id="rId5" ref="E6"/>
    <hyperlink r:id="rId6" ref="E7"/>
    <hyperlink r:id="rId7" ref="E8"/>
    <hyperlink r:id="rId8" ref="E9"/>
    <hyperlink r:id="rId9" ref="E10"/>
    <hyperlink r:id="rId10" ref="E11"/>
    <hyperlink r:id="rId11" ref="E12"/>
    <hyperlink r:id="rId12" ref="E13"/>
    <hyperlink r:id="rId13" ref="E14"/>
    <hyperlink r:id="rId14" ref="E17"/>
    <hyperlink r:id="rId15" ref="E18"/>
    <hyperlink r:id="rId16" ref="E19"/>
    <hyperlink r:id="rId17" ref="E20"/>
    <hyperlink r:id="rId18" ref="E21"/>
    <hyperlink r:id="rId19" ref="E22"/>
    <hyperlink r:id="rId20" ref="E24"/>
    <hyperlink r:id="rId21" ref="E25"/>
    <hyperlink r:id="rId22" ref="E26"/>
    <hyperlink r:id="rId23" ref="E27"/>
    <hyperlink r:id="rId24" ref="E28"/>
    <hyperlink r:id="rId25" ref="E29"/>
    <hyperlink r:id="rId26" ref="E30"/>
    <hyperlink r:id="rId27" ref="E31"/>
    <hyperlink r:id="rId28" ref="E32"/>
  </hyperlinks>
  <drawing r:id="rId29"/>
  <tableParts count="3">
    <tablePart r:id="rId33"/>
    <tablePart r:id="rId34"/>
    <tablePart r:id="rId3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</row>
    <row r="2">
      <c r="A2" s="127">
        <v>1.0</v>
      </c>
      <c r="B2" s="73" t="s">
        <v>13</v>
      </c>
      <c r="C2" s="73"/>
      <c r="D2" s="73" t="s">
        <v>155</v>
      </c>
      <c r="E2" s="154" t="s">
        <v>156</v>
      </c>
      <c r="F2" s="84">
        <v>14.39</v>
      </c>
      <c r="G2" s="105">
        <v>12.79</v>
      </c>
      <c r="H2" s="73"/>
      <c r="I2" s="73" t="s">
        <v>157</v>
      </c>
    </row>
    <row r="3">
      <c r="A3" s="127">
        <v>1.0</v>
      </c>
      <c r="B3" s="73" t="s">
        <v>13</v>
      </c>
      <c r="C3" s="73"/>
      <c r="D3" s="73" t="s">
        <v>159</v>
      </c>
      <c r="E3" s="154" t="s">
        <v>160</v>
      </c>
      <c r="F3" s="84">
        <v>6.86</v>
      </c>
      <c r="G3" s="105">
        <v>5.49</v>
      </c>
      <c r="H3" s="73"/>
      <c r="I3" s="73" t="s">
        <v>157</v>
      </c>
    </row>
    <row r="4">
      <c r="A4" s="127">
        <v>1.0</v>
      </c>
      <c r="B4" s="73" t="s">
        <v>13</v>
      </c>
      <c r="C4" s="73" t="s">
        <v>162</v>
      </c>
      <c r="D4" s="73" t="s">
        <v>163</v>
      </c>
      <c r="E4" s="128" t="s">
        <v>164</v>
      </c>
      <c r="F4" s="84">
        <v>5.29</v>
      </c>
      <c r="G4" s="86">
        <f t="shared" ref="G4:G18" si="1">IF(A4*F4=0,"",A4*F4)</f>
        <v>5.29</v>
      </c>
      <c r="H4" s="73"/>
      <c r="I4" s="73" t="s">
        <v>157</v>
      </c>
    </row>
    <row r="5">
      <c r="A5" s="127">
        <v>1.0</v>
      </c>
      <c r="B5" s="73" t="s">
        <v>13</v>
      </c>
      <c r="C5" s="73" t="s">
        <v>166</v>
      </c>
      <c r="D5" s="73" t="s">
        <v>167</v>
      </c>
      <c r="E5" s="128" t="s">
        <v>168</v>
      </c>
      <c r="F5" s="84">
        <v>1.84</v>
      </c>
      <c r="G5" s="86">
        <f t="shared" si="1"/>
        <v>1.84</v>
      </c>
      <c r="H5" s="73"/>
      <c r="I5" s="73" t="s">
        <v>157</v>
      </c>
    </row>
    <row r="6">
      <c r="A6" s="127">
        <v>1.0</v>
      </c>
      <c r="B6" s="73" t="s">
        <v>13</v>
      </c>
      <c r="C6" s="73" t="s">
        <v>169</v>
      </c>
      <c r="D6" s="73" t="s">
        <v>170</v>
      </c>
      <c r="E6" s="128" t="s">
        <v>171</v>
      </c>
      <c r="F6" s="84">
        <v>6.28</v>
      </c>
      <c r="G6" s="86">
        <f t="shared" si="1"/>
        <v>6.28</v>
      </c>
      <c r="H6" s="73"/>
      <c r="I6" s="73" t="s">
        <v>157</v>
      </c>
    </row>
    <row r="7">
      <c r="A7" s="127">
        <v>1.0</v>
      </c>
      <c r="B7" s="73" t="s">
        <v>13</v>
      </c>
      <c r="C7" s="73" t="s">
        <v>172</v>
      </c>
      <c r="D7" s="73" t="s">
        <v>173</v>
      </c>
      <c r="E7" s="128" t="s">
        <v>174</v>
      </c>
      <c r="F7" s="84">
        <v>1.7</v>
      </c>
      <c r="G7" s="86">
        <f t="shared" si="1"/>
        <v>1.7</v>
      </c>
      <c r="H7" s="73"/>
      <c r="I7" s="73" t="s">
        <v>157</v>
      </c>
    </row>
    <row r="8">
      <c r="A8" s="127">
        <v>1.0</v>
      </c>
      <c r="B8" s="73" t="s">
        <v>13</v>
      </c>
      <c r="C8" s="73" t="s">
        <v>175</v>
      </c>
      <c r="D8" s="73" t="s">
        <v>176</v>
      </c>
      <c r="E8" s="154" t="s">
        <v>177</v>
      </c>
      <c r="F8" s="84">
        <v>7.99</v>
      </c>
      <c r="G8" s="86">
        <f t="shared" si="1"/>
        <v>7.99</v>
      </c>
      <c r="H8" s="73"/>
      <c r="I8" s="73" t="s">
        <v>157</v>
      </c>
    </row>
    <row r="9">
      <c r="A9" s="127">
        <v>1.0</v>
      </c>
      <c r="B9" s="73" t="s">
        <v>81</v>
      </c>
      <c r="C9" s="73"/>
      <c r="D9" s="73" t="s">
        <v>179</v>
      </c>
      <c r="E9" s="154" t="s">
        <v>180</v>
      </c>
      <c r="F9" s="84">
        <v>4.99</v>
      </c>
      <c r="G9" s="86">
        <f t="shared" si="1"/>
        <v>4.99</v>
      </c>
      <c r="H9" s="73"/>
      <c r="I9" s="73" t="s">
        <v>157</v>
      </c>
    </row>
    <row r="10">
      <c r="A10" s="127">
        <v>1.0</v>
      </c>
      <c r="B10" s="165" t="s">
        <v>13</v>
      </c>
      <c r="C10" s="165" t="s">
        <v>181</v>
      </c>
      <c r="D10" s="165" t="s">
        <v>182</v>
      </c>
      <c r="E10" s="201" t="s">
        <v>183</v>
      </c>
      <c r="F10" s="167">
        <v>2.02</v>
      </c>
      <c r="G10" s="86">
        <f t="shared" si="1"/>
        <v>2.02</v>
      </c>
      <c r="H10" s="73"/>
      <c r="I10" s="73" t="s">
        <v>157</v>
      </c>
    </row>
    <row r="11">
      <c r="A11" s="202">
        <v>1.0</v>
      </c>
      <c r="B11" s="165" t="s">
        <v>13</v>
      </c>
      <c r="C11" s="165" t="s">
        <v>162</v>
      </c>
      <c r="D11" s="165" t="s">
        <v>295</v>
      </c>
      <c r="E11" s="201" t="s">
        <v>164</v>
      </c>
      <c r="F11" s="167">
        <v>5.29</v>
      </c>
      <c r="G11" s="72">
        <f t="shared" si="1"/>
        <v>5.29</v>
      </c>
      <c r="H11" s="73"/>
      <c r="I11" s="73" t="s">
        <v>296</v>
      </c>
      <c r="J11" s="142" t="s">
        <v>287</v>
      </c>
      <c r="K11" s="73"/>
      <c r="L11" s="73" t="s">
        <v>297</v>
      </c>
    </row>
    <row r="12">
      <c r="A12" s="202">
        <v>1.0</v>
      </c>
      <c r="B12" s="165" t="s">
        <v>13</v>
      </c>
      <c r="C12" s="165" t="s">
        <v>166</v>
      </c>
      <c r="D12" s="165" t="s">
        <v>298</v>
      </c>
      <c r="E12" s="201" t="s">
        <v>168</v>
      </c>
      <c r="F12" s="167">
        <v>1.84</v>
      </c>
      <c r="G12" s="72">
        <f t="shared" si="1"/>
        <v>1.84</v>
      </c>
      <c r="H12" s="73"/>
      <c r="I12" s="73" t="s">
        <v>296</v>
      </c>
      <c r="J12" s="142" t="s">
        <v>287</v>
      </c>
      <c r="K12" s="73"/>
      <c r="L12" s="73" t="s">
        <v>297</v>
      </c>
    </row>
    <row r="13">
      <c r="A13" s="202">
        <v>1.0</v>
      </c>
      <c r="B13" s="165" t="s">
        <v>13</v>
      </c>
      <c r="C13" s="165" t="s">
        <v>169</v>
      </c>
      <c r="D13" s="165" t="s">
        <v>299</v>
      </c>
      <c r="E13" s="201" t="s">
        <v>171</v>
      </c>
      <c r="F13" s="167">
        <v>6.28</v>
      </c>
      <c r="G13" s="72">
        <f t="shared" si="1"/>
        <v>6.28</v>
      </c>
      <c r="H13" s="73"/>
      <c r="I13" s="73" t="s">
        <v>296</v>
      </c>
      <c r="J13" s="142" t="s">
        <v>287</v>
      </c>
      <c r="K13" s="73"/>
      <c r="L13" s="73" t="s">
        <v>297</v>
      </c>
    </row>
    <row r="14">
      <c r="A14" s="202">
        <v>1.0</v>
      </c>
      <c r="B14" s="165" t="s">
        <v>13</v>
      </c>
      <c r="C14" s="165" t="s">
        <v>172</v>
      </c>
      <c r="D14" s="165" t="s">
        <v>300</v>
      </c>
      <c r="E14" s="201" t="s">
        <v>174</v>
      </c>
      <c r="F14" s="167">
        <v>1.7</v>
      </c>
      <c r="G14" s="72">
        <f t="shared" si="1"/>
        <v>1.7</v>
      </c>
      <c r="H14" s="73"/>
      <c r="I14" s="73" t="s">
        <v>296</v>
      </c>
      <c r="J14" s="142" t="s">
        <v>287</v>
      </c>
      <c r="K14" s="73"/>
      <c r="L14" s="73" t="s">
        <v>297</v>
      </c>
    </row>
    <row r="15">
      <c r="A15" s="202">
        <v>2.0</v>
      </c>
      <c r="B15" s="165" t="s">
        <v>13</v>
      </c>
      <c r="C15" s="165" t="s">
        <v>301</v>
      </c>
      <c r="D15" s="165" t="s">
        <v>302</v>
      </c>
      <c r="E15" s="201" t="s">
        <v>303</v>
      </c>
      <c r="F15" s="167">
        <v>1.08</v>
      </c>
      <c r="G15" s="86">
        <f t="shared" si="1"/>
        <v>2.16</v>
      </c>
      <c r="H15" s="73"/>
      <c r="I15" s="73" t="s">
        <v>296</v>
      </c>
      <c r="J15" s="142" t="s">
        <v>287</v>
      </c>
      <c r="K15" s="73"/>
      <c r="L15" s="73"/>
    </row>
    <row r="16">
      <c r="A16" s="202">
        <v>2.0</v>
      </c>
      <c r="B16" s="165" t="s">
        <v>13</v>
      </c>
      <c r="C16" s="165" t="s">
        <v>304</v>
      </c>
      <c r="D16" s="165" t="s">
        <v>305</v>
      </c>
      <c r="E16" s="201" t="s">
        <v>306</v>
      </c>
      <c r="F16" s="167">
        <v>1.14</v>
      </c>
      <c r="G16" s="86">
        <f t="shared" si="1"/>
        <v>2.28</v>
      </c>
      <c r="H16" s="73"/>
      <c r="I16" s="73" t="s">
        <v>296</v>
      </c>
      <c r="J16" s="142" t="s">
        <v>287</v>
      </c>
      <c r="K16" s="73"/>
      <c r="L16" s="73"/>
    </row>
    <row r="17">
      <c r="A17" s="202">
        <v>10.0</v>
      </c>
      <c r="B17" s="165" t="s">
        <v>13</v>
      </c>
      <c r="C17" s="202">
        <v>3.95021002E8</v>
      </c>
      <c r="D17" s="165" t="s">
        <v>307</v>
      </c>
      <c r="E17" s="201" t="s">
        <v>308</v>
      </c>
      <c r="F17" s="167">
        <v>0.459</v>
      </c>
      <c r="G17" s="86">
        <f t="shared" si="1"/>
        <v>4.59</v>
      </c>
      <c r="H17" s="73"/>
      <c r="I17" s="73" t="s">
        <v>296</v>
      </c>
      <c r="J17" s="142" t="s">
        <v>287</v>
      </c>
      <c r="K17" s="73"/>
      <c r="L17" s="73"/>
    </row>
    <row r="18">
      <c r="A18" s="127">
        <v>1.0</v>
      </c>
      <c r="B18" s="73" t="s">
        <v>13</v>
      </c>
      <c r="C18" s="73"/>
      <c r="D18" s="175" t="s">
        <v>328</v>
      </c>
      <c r="E18" s="203" t="s">
        <v>329</v>
      </c>
      <c r="F18" s="84">
        <v>140.38</v>
      </c>
      <c r="G18" s="86">
        <f t="shared" si="1"/>
        <v>140.38</v>
      </c>
      <c r="H18" s="73"/>
      <c r="I18" s="73" t="s">
        <v>296</v>
      </c>
      <c r="J18" s="142" t="s">
        <v>330</v>
      </c>
      <c r="K18" s="73"/>
    </row>
    <row r="19">
      <c r="A19" s="127">
        <v>1.0</v>
      </c>
      <c r="B19" s="73" t="s">
        <v>13</v>
      </c>
      <c r="C19" s="73" t="s">
        <v>331</v>
      </c>
      <c r="D19" s="73" t="s">
        <v>332</v>
      </c>
      <c r="E19" s="203" t="s">
        <v>333</v>
      </c>
      <c r="F19" s="84">
        <v>16.15</v>
      </c>
      <c r="G19" s="153"/>
      <c r="H19" s="73"/>
      <c r="I19" s="73" t="s">
        <v>296</v>
      </c>
      <c r="J19" s="142" t="s">
        <v>330</v>
      </c>
      <c r="K19" s="135" t="s">
        <v>334</v>
      </c>
    </row>
    <row r="20">
      <c r="A20" s="127">
        <v>1.0</v>
      </c>
      <c r="B20" s="73" t="s">
        <v>13</v>
      </c>
      <c r="C20" s="73" t="s">
        <v>335</v>
      </c>
      <c r="D20" s="73" t="s">
        <v>336</v>
      </c>
      <c r="E20" s="128" t="s">
        <v>337</v>
      </c>
      <c r="F20" s="84">
        <v>16.57</v>
      </c>
      <c r="G20" s="86">
        <f t="shared" ref="G20:G45" si="2">IF(A20*F20=0,"",A20*F20)</f>
        <v>16.57</v>
      </c>
      <c r="H20" s="73"/>
      <c r="I20" s="73" t="s">
        <v>296</v>
      </c>
      <c r="J20" s="142" t="s">
        <v>330</v>
      </c>
      <c r="K20" s="73"/>
    </row>
    <row r="21">
      <c r="A21" s="127">
        <v>10.0</v>
      </c>
      <c r="B21" s="73" t="s">
        <v>13</v>
      </c>
      <c r="C21" s="73" t="s">
        <v>338</v>
      </c>
      <c r="D21" s="73" t="s">
        <v>339</v>
      </c>
      <c r="E21" s="128" t="s">
        <v>340</v>
      </c>
      <c r="F21" s="84">
        <v>0.073</v>
      </c>
      <c r="G21" s="86">
        <f t="shared" si="2"/>
        <v>0.73</v>
      </c>
      <c r="H21" s="73"/>
      <c r="I21" s="73" t="s">
        <v>296</v>
      </c>
      <c r="J21" s="142" t="s">
        <v>330</v>
      </c>
      <c r="K21" s="73"/>
    </row>
    <row r="22">
      <c r="A22" s="127">
        <v>10.0</v>
      </c>
      <c r="B22" s="73" t="s">
        <v>13</v>
      </c>
      <c r="C22" s="73" t="s">
        <v>341</v>
      </c>
      <c r="D22" s="73" t="s">
        <v>342</v>
      </c>
      <c r="E22" s="128" t="s">
        <v>343</v>
      </c>
      <c r="F22" s="84">
        <v>0.219</v>
      </c>
      <c r="G22" s="86">
        <f t="shared" si="2"/>
        <v>2.19</v>
      </c>
      <c r="H22" s="73"/>
      <c r="I22" s="73" t="s">
        <v>296</v>
      </c>
      <c r="J22" s="142" t="s">
        <v>330</v>
      </c>
      <c r="K22" s="73"/>
    </row>
    <row r="23">
      <c r="A23" s="127">
        <v>5.0</v>
      </c>
      <c r="B23" s="73" t="s">
        <v>13</v>
      </c>
      <c r="C23" s="73" t="s">
        <v>344</v>
      </c>
      <c r="D23" s="73" t="s">
        <v>345</v>
      </c>
      <c r="E23" s="128" t="s">
        <v>346</v>
      </c>
      <c r="F23" s="84">
        <v>0.346</v>
      </c>
      <c r="G23" s="86">
        <f t="shared" si="2"/>
        <v>1.73</v>
      </c>
      <c r="H23" s="73"/>
      <c r="I23" s="73" t="s">
        <v>296</v>
      </c>
      <c r="J23" s="142" t="s">
        <v>330</v>
      </c>
      <c r="K23" s="73"/>
    </row>
    <row r="24">
      <c r="A24" s="127">
        <v>10.0</v>
      </c>
      <c r="B24" s="73" t="s">
        <v>13</v>
      </c>
      <c r="C24" s="73" t="s">
        <v>320</v>
      </c>
      <c r="D24" s="73" t="s">
        <v>321</v>
      </c>
      <c r="E24" s="128" t="s">
        <v>322</v>
      </c>
      <c r="F24" s="84">
        <v>0.62</v>
      </c>
      <c r="G24" s="86">
        <f t="shared" si="2"/>
        <v>6.2</v>
      </c>
      <c r="H24" s="73"/>
      <c r="I24" s="73" t="s">
        <v>296</v>
      </c>
      <c r="J24" s="142" t="s">
        <v>330</v>
      </c>
      <c r="K24" s="73"/>
    </row>
    <row r="25">
      <c r="A25" s="127">
        <v>1.0</v>
      </c>
      <c r="B25" s="73" t="s">
        <v>347</v>
      </c>
      <c r="C25" s="73"/>
      <c r="D25" s="73" t="s">
        <v>352</v>
      </c>
      <c r="E25" s="203" t="s">
        <v>353</v>
      </c>
      <c r="F25" s="84">
        <v>9.1</v>
      </c>
      <c r="G25" s="86">
        <f t="shared" si="2"/>
        <v>9.1</v>
      </c>
      <c r="H25" s="73" t="s">
        <v>354</v>
      </c>
      <c r="I25" s="73" t="s">
        <v>296</v>
      </c>
      <c r="J25" s="142" t="s">
        <v>351</v>
      </c>
    </row>
    <row r="26">
      <c r="A26" s="127">
        <v>1.0</v>
      </c>
      <c r="B26" s="73" t="s">
        <v>13</v>
      </c>
      <c r="C26" s="73" t="s">
        <v>364</v>
      </c>
      <c r="D26" s="73" t="s">
        <v>365</v>
      </c>
      <c r="E26" s="203" t="s">
        <v>366</v>
      </c>
      <c r="F26" s="84">
        <v>15.04</v>
      </c>
      <c r="G26" s="86">
        <f t="shared" si="2"/>
        <v>15.04</v>
      </c>
      <c r="H26" s="73" t="s">
        <v>367</v>
      </c>
      <c r="I26" s="73" t="s">
        <v>296</v>
      </c>
    </row>
    <row r="27">
      <c r="A27" s="127">
        <v>1.0</v>
      </c>
      <c r="B27" s="73"/>
      <c r="C27" s="73"/>
      <c r="D27" s="73" t="s">
        <v>368</v>
      </c>
      <c r="E27" s="175"/>
      <c r="F27" s="84">
        <v>25.2</v>
      </c>
      <c r="G27" s="86">
        <f t="shared" si="2"/>
        <v>25.2</v>
      </c>
      <c r="H27" s="73"/>
      <c r="I27" s="73" t="s">
        <v>296</v>
      </c>
    </row>
    <row r="28">
      <c r="A28" s="127">
        <v>10.0</v>
      </c>
      <c r="B28" s="73" t="s">
        <v>13</v>
      </c>
      <c r="C28" s="127">
        <v>3.95021002E8</v>
      </c>
      <c r="D28" s="73" t="s">
        <v>307</v>
      </c>
      <c r="E28" s="128" t="s">
        <v>308</v>
      </c>
      <c r="F28" s="84">
        <v>0.478</v>
      </c>
      <c r="G28" s="86">
        <f t="shared" si="2"/>
        <v>4.78</v>
      </c>
      <c r="H28" s="73"/>
      <c r="I28" s="73" t="s">
        <v>296</v>
      </c>
    </row>
    <row r="29">
      <c r="A29" s="127">
        <v>1.0</v>
      </c>
      <c r="B29" s="73" t="s">
        <v>13</v>
      </c>
      <c r="C29" s="73"/>
      <c r="D29" s="73" t="s">
        <v>382</v>
      </c>
      <c r="E29" s="154" t="s">
        <v>383</v>
      </c>
      <c r="F29" s="84">
        <v>25.93</v>
      </c>
      <c r="G29" s="86">
        <f t="shared" si="2"/>
        <v>25.93</v>
      </c>
      <c r="H29" s="73"/>
      <c r="I29" s="73" t="s">
        <v>296</v>
      </c>
      <c r="J29" s="142" t="s">
        <v>384</v>
      </c>
    </row>
    <row r="30">
      <c r="A30" s="127">
        <v>1.0</v>
      </c>
      <c r="B30" s="73" t="s">
        <v>13</v>
      </c>
      <c r="C30" s="73"/>
      <c r="D30" s="73" t="s">
        <v>390</v>
      </c>
      <c r="E30" s="204" t="s">
        <v>391</v>
      </c>
      <c r="F30" s="84">
        <v>6.94</v>
      </c>
      <c r="G30" s="86">
        <f t="shared" si="2"/>
        <v>6.94</v>
      </c>
      <c r="H30" s="73"/>
      <c r="I30" s="73" t="s">
        <v>296</v>
      </c>
      <c r="J30" s="142" t="s">
        <v>384</v>
      </c>
    </row>
    <row r="31">
      <c r="A31" s="127">
        <v>1.0</v>
      </c>
      <c r="B31" s="73" t="s">
        <v>13</v>
      </c>
      <c r="C31" s="73"/>
      <c r="D31" s="73" t="s">
        <v>400</v>
      </c>
      <c r="E31" s="154" t="s">
        <v>401</v>
      </c>
      <c r="F31" s="84">
        <v>6.99</v>
      </c>
      <c r="G31" s="86">
        <f t="shared" si="2"/>
        <v>6.99</v>
      </c>
      <c r="H31" s="73"/>
      <c r="I31" s="79" t="s">
        <v>296</v>
      </c>
      <c r="J31" s="142" t="s">
        <v>395</v>
      </c>
    </row>
    <row r="32">
      <c r="A32" s="127">
        <v>2.0</v>
      </c>
      <c r="B32" s="73" t="s">
        <v>13</v>
      </c>
      <c r="C32" s="73" t="s">
        <v>406</v>
      </c>
      <c r="D32" s="73" t="s">
        <v>407</v>
      </c>
      <c r="E32" s="205" t="s">
        <v>408</v>
      </c>
      <c r="F32" s="84">
        <v>5.42</v>
      </c>
      <c r="G32" s="86">
        <f t="shared" si="2"/>
        <v>10.84</v>
      </c>
      <c r="H32" s="73"/>
      <c r="I32" s="73" t="s">
        <v>296</v>
      </c>
      <c r="J32" s="142" t="s">
        <v>409</v>
      </c>
    </row>
    <row r="33">
      <c r="F33" s="101"/>
      <c r="G33" s="86" t="str">
        <f t="shared" si="2"/>
        <v/>
      </c>
      <c r="H33" s="73"/>
      <c r="I33" s="73"/>
    </row>
    <row r="34">
      <c r="F34" s="101"/>
      <c r="G34" s="86" t="str">
        <f t="shared" si="2"/>
        <v/>
      </c>
      <c r="H34" s="73"/>
      <c r="I34" s="73"/>
    </row>
    <row r="35">
      <c r="F35" s="101"/>
      <c r="G35" s="86" t="str">
        <f t="shared" si="2"/>
        <v/>
      </c>
      <c r="H35" s="73"/>
      <c r="I35" s="73"/>
    </row>
    <row r="36">
      <c r="F36" s="101"/>
      <c r="G36" s="86" t="str">
        <f t="shared" si="2"/>
        <v/>
      </c>
      <c r="H36" s="73"/>
      <c r="I36" s="73"/>
    </row>
    <row r="37">
      <c r="F37" s="101"/>
      <c r="G37" s="86" t="str">
        <f t="shared" si="2"/>
        <v/>
      </c>
      <c r="H37" s="73"/>
      <c r="I37" s="73"/>
    </row>
    <row r="38">
      <c r="F38" s="101"/>
      <c r="G38" s="86" t="str">
        <f t="shared" si="2"/>
        <v/>
      </c>
      <c r="H38" s="73"/>
      <c r="I38" s="73"/>
    </row>
    <row r="39">
      <c r="F39" s="101"/>
      <c r="G39" s="86" t="str">
        <f t="shared" si="2"/>
        <v/>
      </c>
      <c r="H39" s="73"/>
      <c r="I39" s="73"/>
    </row>
    <row r="40">
      <c r="F40" s="101"/>
      <c r="G40" s="86" t="str">
        <f t="shared" si="2"/>
        <v/>
      </c>
      <c r="H40" s="73"/>
      <c r="I40" s="73"/>
    </row>
    <row r="41">
      <c r="F41" s="101"/>
      <c r="G41" s="86" t="str">
        <f t="shared" si="2"/>
        <v/>
      </c>
      <c r="H41" s="73"/>
      <c r="I41" s="73"/>
    </row>
    <row r="42">
      <c r="F42" s="101"/>
      <c r="G42" s="86" t="str">
        <f t="shared" si="2"/>
        <v/>
      </c>
      <c r="H42" s="73"/>
      <c r="I42" s="73"/>
    </row>
    <row r="43">
      <c r="F43" s="101"/>
      <c r="G43" s="86" t="str">
        <f t="shared" si="2"/>
        <v/>
      </c>
    </row>
    <row r="44">
      <c r="F44" s="101"/>
      <c r="G44" s="5" t="str">
        <f t="shared" si="2"/>
        <v/>
      </c>
    </row>
    <row r="45">
      <c r="F45" s="101"/>
      <c r="G45" s="5" t="str">
        <f t="shared" si="2"/>
        <v/>
      </c>
    </row>
    <row r="46">
      <c r="F46" s="102" t="s">
        <v>429</v>
      </c>
      <c r="G46" s="90">
        <f>if(SUM(G2:G45)=0, "$0", SUM(G2:G45))</f>
        <v>345.15</v>
      </c>
    </row>
    <row r="47">
      <c r="F47" s="101"/>
      <c r="G47" s="101" t="str">
        <f t="shared" ref="G47:G48" si="3">IF(A47*F47=0,"",A47*F47)</f>
        <v/>
      </c>
    </row>
    <row r="48">
      <c r="F48" s="101"/>
      <c r="G48" s="101" t="str">
        <f t="shared" si="3"/>
        <v/>
      </c>
    </row>
    <row r="49">
      <c r="F49" s="101"/>
      <c r="G49" s="101"/>
    </row>
    <row r="50">
      <c r="F50" s="101"/>
      <c r="G50" s="101"/>
    </row>
    <row r="51">
      <c r="F51" s="101"/>
      <c r="G51" s="101"/>
    </row>
    <row r="52">
      <c r="F52" s="101"/>
      <c r="G52" s="101"/>
    </row>
    <row r="53">
      <c r="F53" s="101"/>
      <c r="G53" s="101"/>
    </row>
    <row r="54">
      <c r="F54" s="101"/>
      <c r="G54" s="101"/>
    </row>
    <row r="55">
      <c r="F55" s="101"/>
      <c r="G55" s="101"/>
    </row>
    <row r="56">
      <c r="F56" s="101"/>
      <c r="G56" s="101"/>
    </row>
    <row r="57">
      <c r="F57" s="101"/>
      <c r="G57" s="101"/>
    </row>
    <row r="58">
      <c r="F58" s="101"/>
      <c r="G58" s="101"/>
    </row>
    <row r="59">
      <c r="F59" s="101"/>
      <c r="G59" s="101"/>
    </row>
    <row r="60">
      <c r="F60" s="101"/>
      <c r="G60" s="101"/>
    </row>
    <row r="61">
      <c r="F61" s="101"/>
      <c r="G61" s="101"/>
    </row>
    <row r="62">
      <c r="F62" s="101"/>
      <c r="G62" s="101"/>
    </row>
    <row r="63">
      <c r="F63" s="101"/>
      <c r="G63" s="101"/>
    </row>
    <row r="64">
      <c r="F64" s="101"/>
      <c r="G64" s="101"/>
    </row>
    <row r="65">
      <c r="F65" s="101"/>
      <c r="G65" s="101"/>
    </row>
    <row r="66">
      <c r="F66" s="101"/>
      <c r="G66" s="101"/>
    </row>
    <row r="67">
      <c r="F67" s="101"/>
      <c r="G67" s="101"/>
    </row>
    <row r="68">
      <c r="F68" s="101"/>
      <c r="G68" s="101"/>
    </row>
    <row r="69">
      <c r="F69" s="101"/>
      <c r="G69" s="101"/>
    </row>
    <row r="70">
      <c r="F70" s="101"/>
      <c r="G70" s="101"/>
    </row>
    <row r="71">
      <c r="F71" s="101"/>
      <c r="G71" s="101"/>
    </row>
    <row r="72">
      <c r="F72" s="101"/>
      <c r="G72" s="101"/>
    </row>
    <row r="73">
      <c r="F73" s="101"/>
      <c r="G73" s="101"/>
    </row>
    <row r="74">
      <c r="F74" s="101"/>
      <c r="G74" s="101"/>
    </row>
    <row r="75">
      <c r="F75" s="101"/>
      <c r="G75" s="101"/>
    </row>
    <row r="76">
      <c r="F76" s="101"/>
      <c r="G76" s="101"/>
    </row>
    <row r="77">
      <c r="F77" s="101"/>
      <c r="G77" s="101"/>
    </row>
    <row r="78">
      <c r="F78" s="101"/>
      <c r="G78" s="101"/>
    </row>
    <row r="79">
      <c r="F79" s="101"/>
      <c r="G79" s="101"/>
    </row>
    <row r="80">
      <c r="F80" s="101"/>
      <c r="G80" s="101"/>
    </row>
    <row r="81">
      <c r="F81" s="101"/>
      <c r="G81" s="101"/>
    </row>
    <row r="82">
      <c r="F82" s="101"/>
      <c r="G82" s="101"/>
    </row>
    <row r="83">
      <c r="F83" s="101"/>
      <c r="G83" s="101"/>
    </row>
    <row r="84">
      <c r="F84" s="101"/>
      <c r="G84" s="101"/>
    </row>
    <row r="85">
      <c r="F85" s="101"/>
      <c r="G85" s="101"/>
    </row>
    <row r="86">
      <c r="F86" s="101"/>
      <c r="G86" s="101"/>
    </row>
    <row r="87">
      <c r="F87" s="101"/>
      <c r="G87" s="101"/>
    </row>
    <row r="88">
      <c r="F88" s="101"/>
      <c r="G88" s="101"/>
    </row>
    <row r="89">
      <c r="F89" s="101"/>
      <c r="G89" s="101"/>
    </row>
    <row r="90">
      <c r="F90" s="101"/>
      <c r="G90" s="101"/>
    </row>
    <row r="91">
      <c r="F91" s="101"/>
      <c r="G91" s="101"/>
    </row>
    <row r="92">
      <c r="F92" s="101"/>
      <c r="G92" s="101"/>
    </row>
    <row r="93">
      <c r="F93" s="101"/>
      <c r="G93" s="101"/>
    </row>
    <row r="94">
      <c r="F94" s="101"/>
      <c r="G94" s="101"/>
    </row>
    <row r="95">
      <c r="F95" s="101"/>
      <c r="G95" s="101"/>
    </row>
    <row r="96">
      <c r="F96" s="101"/>
      <c r="G96" s="101"/>
    </row>
    <row r="97">
      <c r="F97" s="101"/>
      <c r="G97" s="101"/>
    </row>
    <row r="98">
      <c r="F98" s="101"/>
      <c r="G98" s="101"/>
    </row>
    <row r="99">
      <c r="F99" s="101"/>
      <c r="G99" s="101"/>
    </row>
    <row r="100">
      <c r="F100" s="101"/>
      <c r="G100" s="101"/>
    </row>
    <row r="101">
      <c r="F101" s="101"/>
      <c r="G101" s="101"/>
    </row>
    <row r="102">
      <c r="F102" s="101"/>
      <c r="G102" s="101"/>
    </row>
    <row r="103">
      <c r="F103" s="101"/>
      <c r="G103" s="101"/>
    </row>
    <row r="104">
      <c r="F104" s="101"/>
      <c r="G104" s="101"/>
    </row>
    <row r="105">
      <c r="F105" s="101"/>
      <c r="G105" s="101"/>
    </row>
    <row r="106">
      <c r="F106" s="101"/>
      <c r="G106" s="101"/>
    </row>
    <row r="107">
      <c r="F107" s="101"/>
      <c r="G107" s="101"/>
    </row>
    <row r="108">
      <c r="F108" s="101"/>
      <c r="G108" s="101"/>
    </row>
    <row r="109">
      <c r="F109" s="101"/>
      <c r="G109" s="101"/>
    </row>
    <row r="110">
      <c r="F110" s="101"/>
      <c r="G110" s="101"/>
    </row>
    <row r="111">
      <c r="F111" s="101"/>
      <c r="G111" s="101"/>
    </row>
    <row r="112">
      <c r="F112" s="101"/>
      <c r="G112" s="101"/>
    </row>
    <row r="113">
      <c r="F113" s="101"/>
      <c r="G113" s="101"/>
    </row>
    <row r="114">
      <c r="F114" s="101"/>
      <c r="G114" s="101"/>
    </row>
    <row r="115">
      <c r="F115" s="101"/>
      <c r="G115" s="101"/>
    </row>
    <row r="116">
      <c r="F116" s="101"/>
      <c r="G116" s="101"/>
    </row>
    <row r="117">
      <c r="F117" s="101"/>
      <c r="G117" s="101"/>
    </row>
    <row r="118">
      <c r="F118" s="101"/>
      <c r="G118" s="101"/>
    </row>
    <row r="119">
      <c r="F119" s="101"/>
      <c r="G119" s="101"/>
    </row>
    <row r="120">
      <c r="F120" s="101"/>
      <c r="G120" s="101"/>
    </row>
    <row r="121">
      <c r="F121" s="101"/>
      <c r="G121" s="101"/>
    </row>
    <row r="122">
      <c r="F122" s="101"/>
      <c r="G122" s="101"/>
    </row>
    <row r="123">
      <c r="F123" s="101"/>
      <c r="G123" s="101"/>
    </row>
    <row r="124">
      <c r="F124" s="101"/>
      <c r="G124" s="101"/>
    </row>
    <row r="125">
      <c r="F125" s="101"/>
      <c r="G125" s="101"/>
    </row>
    <row r="126">
      <c r="F126" s="101"/>
      <c r="G126" s="101"/>
    </row>
    <row r="127">
      <c r="F127" s="101"/>
      <c r="G127" s="101"/>
    </row>
    <row r="128">
      <c r="F128" s="101"/>
      <c r="G128" s="101"/>
    </row>
    <row r="129">
      <c r="F129" s="101"/>
      <c r="G129" s="101"/>
    </row>
    <row r="130">
      <c r="F130" s="101"/>
      <c r="G130" s="101"/>
    </row>
    <row r="131">
      <c r="F131" s="101"/>
      <c r="G131" s="101"/>
    </row>
    <row r="132">
      <c r="F132" s="101"/>
      <c r="G132" s="101"/>
    </row>
    <row r="133">
      <c r="F133" s="101"/>
      <c r="G133" s="101"/>
    </row>
    <row r="134">
      <c r="F134" s="101"/>
      <c r="G134" s="101"/>
    </row>
    <row r="135">
      <c r="F135" s="101"/>
      <c r="G135" s="101"/>
    </row>
    <row r="136">
      <c r="F136" s="101"/>
      <c r="G136" s="101"/>
    </row>
    <row r="137">
      <c r="F137" s="101"/>
      <c r="G137" s="101"/>
    </row>
    <row r="138">
      <c r="F138" s="101"/>
      <c r="G138" s="101"/>
    </row>
    <row r="139">
      <c r="F139" s="101"/>
      <c r="G139" s="101"/>
    </row>
    <row r="140">
      <c r="F140" s="101"/>
      <c r="G140" s="101"/>
    </row>
    <row r="141">
      <c r="F141" s="101"/>
      <c r="G141" s="101"/>
    </row>
    <row r="142">
      <c r="F142" s="101"/>
      <c r="G142" s="101"/>
    </row>
    <row r="143">
      <c r="F143" s="101"/>
      <c r="G143" s="101"/>
    </row>
    <row r="144">
      <c r="F144" s="101"/>
      <c r="G144" s="101"/>
    </row>
    <row r="145">
      <c r="F145" s="101"/>
      <c r="G145" s="101"/>
    </row>
    <row r="146">
      <c r="F146" s="101"/>
      <c r="G146" s="101"/>
    </row>
    <row r="147">
      <c r="F147" s="101"/>
      <c r="G147" s="101"/>
    </row>
    <row r="148">
      <c r="F148" s="101"/>
      <c r="G148" s="101"/>
    </row>
    <row r="149">
      <c r="F149" s="101"/>
      <c r="G149" s="101"/>
    </row>
    <row r="150">
      <c r="F150" s="101"/>
      <c r="G150" s="101"/>
    </row>
    <row r="151">
      <c r="F151" s="101"/>
      <c r="G151" s="101"/>
    </row>
    <row r="152">
      <c r="F152" s="101"/>
      <c r="G152" s="101"/>
    </row>
    <row r="153">
      <c r="F153" s="101"/>
      <c r="G153" s="101"/>
    </row>
    <row r="154">
      <c r="F154" s="101"/>
      <c r="G154" s="101"/>
    </row>
    <row r="155">
      <c r="F155" s="101"/>
      <c r="G155" s="101"/>
    </row>
    <row r="156">
      <c r="F156" s="101"/>
      <c r="G156" s="101"/>
    </row>
    <row r="157">
      <c r="F157" s="101"/>
      <c r="G157" s="101"/>
    </row>
    <row r="158">
      <c r="F158" s="101"/>
      <c r="G158" s="101"/>
    </row>
    <row r="159">
      <c r="F159" s="101"/>
      <c r="G159" s="101"/>
    </row>
    <row r="160">
      <c r="F160" s="101"/>
      <c r="G160" s="101"/>
    </row>
    <row r="161">
      <c r="F161" s="101"/>
      <c r="G161" s="101"/>
    </row>
    <row r="162">
      <c r="F162" s="101"/>
      <c r="G162" s="101"/>
    </row>
    <row r="163">
      <c r="F163" s="101"/>
      <c r="G163" s="101"/>
    </row>
    <row r="164">
      <c r="F164" s="101"/>
      <c r="G164" s="101"/>
    </row>
    <row r="165">
      <c r="F165" s="101"/>
      <c r="G165" s="101"/>
    </row>
    <row r="166">
      <c r="F166" s="101"/>
      <c r="G166" s="101"/>
    </row>
    <row r="167">
      <c r="F167" s="101"/>
      <c r="G167" s="101"/>
    </row>
    <row r="168">
      <c r="F168" s="101"/>
      <c r="G168" s="101"/>
    </row>
    <row r="169">
      <c r="F169" s="101"/>
      <c r="G169" s="101"/>
    </row>
    <row r="170">
      <c r="F170" s="101"/>
      <c r="G170" s="101"/>
    </row>
    <row r="171">
      <c r="F171" s="101"/>
      <c r="G171" s="101"/>
    </row>
    <row r="172">
      <c r="F172" s="101"/>
      <c r="G172" s="101"/>
    </row>
    <row r="173">
      <c r="F173" s="101"/>
      <c r="G173" s="101"/>
    </row>
    <row r="174">
      <c r="F174" s="101"/>
      <c r="G174" s="101"/>
    </row>
    <row r="175">
      <c r="F175" s="101"/>
      <c r="G175" s="101"/>
    </row>
    <row r="176">
      <c r="F176" s="101"/>
      <c r="G176" s="101"/>
    </row>
    <row r="177">
      <c r="F177" s="101"/>
      <c r="G177" s="101"/>
    </row>
    <row r="178">
      <c r="F178" s="101"/>
      <c r="G178" s="101"/>
    </row>
    <row r="179">
      <c r="F179" s="101"/>
      <c r="G179" s="101"/>
    </row>
    <row r="180">
      <c r="F180" s="101"/>
      <c r="G180" s="101"/>
    </row>
    <row r="181">
      <c r="F181" s="101"/>
      <c r="G181" s="101"/>
    </row>
    <row r="182">
      <c r="F182" s="101"/>
      <c r="G182" s="101"/>
    </row>
    <row r="183">
      <c r="F183" s="101"/>
      <c r="G183" s="101"/>
    </row>
    <row r="184">
      <c r="F184" s="101"/>
      <c r="G184" s="101"/>
    </row>
    <row r="185">
      <c r="F185" s="101"/>
      <c r="G185" s="101"/>
    </row>
    <row r="186">
      <c r="F186" s="101"/>
      <c r="G186" s="101"/>
    </row>
    <row r="187">
      <c r="F187" s="101"/>
      <c r="G187" s="101"/>
    </row>
    <row r="188">
      <c r="F188" s="101"/>
      <c r="G188" s="101"/>
    </row>
    <row r="189">
      <c r="F189" s="101"/>
      <c r="G189" s="101"/>
    </row>
    <row r="190">
      <c r="F190" s="101"/>
      <c r="G190" s="101"/>
    </row>
    <row r="191">
      <c r="F191" s="101"/>
      <c r="G191" s="101"/>
    </row>
    <row r="192">
      <c r="F192" s="101"/>
      <c r="G192" s="101"/>
    </row>
    <row r="193">
      <c r="F193" s="101"/>
      <c r="G193" s="101"/>
    </row>
    <row r="194">
      <c r="F194" s="101"/>
      <c r="G194" s="101"/>
    </row>
    <row r="195">
      <c r="F195" s="101"/>
      <c r="G195" s="101"/>
    </row>
    <row r="196">
      <c r="F196" s="101"/>
      <c r="G196" s="101"/>
    </row>
    <row r="197">
      <c r="F197" s="101"/>
      <c r="G197" s="101"/>
    </row>
    <row r="198">
      <c r="F198" s="101"/>
      <c r="G198" s="101"/>
    </row>
    <row r="199">
      <c r="F199" s="101"/>
      <c r="G199" s="101"/>
    </row>
    <row r="200">
      <c r="F200" s="101"/>
      <c r="G200" s="101"/>
    </row>
    <row r="201">
      <c r="F201" s="101"/>
      <c r="G201" s="101"/>
    </row>
    <row r="202">
      <c r="F202" s="101"/>
      <c r="G202" s="101"/>
    </row>
    <row r="203">
      <c r="F203" s="101"/>
      <c r="G203" s="101"/>
    </row>
    <row r="204">
      <c r="F204" s="101"/>
      <c r="G204" s="101"/>
    </row>
    <row r="205">
      <c r="F205" s="101"/>
      <c r="G205" s="101"/>
    </row>
    <row r="206">
      <c r="F206" s="101"/>
      <c r="G206" s="101"/>
    </row>
    <row r="207">
      <c r="F207" s="101"/>
      <c r="G207" s="101"/>
    </row>
    <row r="208">
      <c r="F208" s="101"/>
      <c r="G208" s="101"/>
    </row>
    <row r="209">
      <c r="F209" s="101"/>
      <c r="G209" s="101"/>
    </row>
    <row r="210">
      <c r="F210" s="101"/>
      <c r="G210" s="101"/>
    </row>
    <row r="211">
      <c r="F211" s="101"/>
      <c r="G211" s="101"/>
    </row>
    <row r="212">
      <c r="F212" s="101"/>
      <c r="G212" s="101"/>
    </row>
    <row r="213">
      <c r="F213" s="101"/>
      <c r="G213" s="101"/>
    </row>
    <row r="214">
      <c r="F214" s="101"/>
      <c r="G214" s="101"/>
    </row>
    <row r="215">
      <c r="F215" s="101"/>
      <c r="G215" s="101"/>
    </row>
    <row r="216">
      <c r="F216" s="101"/>
      <c r="G216" s="101"/>
    </row>
    <row r="217">
      <c r="F217" s="101"/>
      <c r="G217" s="101"/>
    </row>
    <row r="218">
      <c r="F218" s="101"/>
      <c r="G218" s="101"/>
    </row>
    <row r="219">
      <c r="F219" s="101"/>
      <c r="G219" s="101"/>
    </row>
    <row r="220">
      <c r="F220" s="101"/>
      <c r="G220" s="101"/>
    </row>
    <row r="221">
      <c r="F221" s="101"/>
      <c r="G221" s="101"/>
    </row>
    <row r="222">
      <c r="F222" s="101"/>
      <c r="G222" s="101"/>
    </row>
    <row r="223">
      <c r="F223" s="101"/>
      <c r="G223" s="101"/>
    </row>
    <row r="224">
      <c r="F224" s="101"/>
      <c r="G224" s="101"/>
    </row>
    <row r="225">
      <c r="F225" s="101"/>
      <c r="G225" s="101"/>
    </row>
    <row r="226">
      <c r="F226" s="101"/>
      <c r="G226" s="101"/>
    </row>
    <row r="227">
      <c r="F227" s="101"/>
      <c r="G227" s="101"/>
    </row>
    <row r="228">
      <c r="F228" s="101"/>
      <c r="G228" s="101"/>
    </row>
    <row r="229">
      <c r="F229" s="101"/>
      <c r="G229" s="101"/>
    </row>
    <row r="230">
      <c r="F230" s="101"/>
      <c r="G230" s="101"/>
    </row>
    <row r="231">
      <c r="F231" s="101"/>
      <c r="G231" s="101"/>
    </row>
    <row r="232">
      <c r="F232" s="101"/>
      <c r="G232" s="101"/>
    </row>
    <row r="233">
      <c r="F233" s="101"/>
      <c r="G233" s="101"/>
    </row>
    <row r="234">
      <c r="F234" s="101"/>
      <c r="G234" s="101"/>
    </row>
    <row r="235">
      <c r="F235" s="101"/>
      <c r="G235" s="101"/>
    </row>
    <row r="236">
      <c r="F236" s="101"/>
      <c r="G236" s="101"/>
    </row>
    <row r="237">
      <c r="F237" s="101"/>
      <c r="G237" s="101"/>
    </row>
    <row r="238">
      <c r="F238" s="101"/>
      <c r="G238" s="101"/>
    </row>
    <row r="239">
      <c r="F239" s="101"/>
      <c r="G239" s="101"/>
    </row>
    <row r="240">
      <c r="F240" s="101"/>
      <c r="G240" s="101"/>
    </row>
    <row r="241">
      <c r="F241" s="101"/>
      <c r="G241" s="101"/>
    </row>
    <row r="242">
      <c r="F242" s="101"/>
      <c r="G242" s="101"/>
    </row>
    <row r="243">
      <c r="F243" s="101"/>
      <c r="G243" s="101"/>
    </row>
    <row r="244">
      <c r="F244" s="101"/>
      <c r="G244" s="101"/>
    </row>
    <row r="245">
      <c r="F245" s="101"/>
      <c r="G245" s="101"/>
    </row>
    <row r="246">
      <c r="F246" s="101"/>
      <c r="G246" s="101"/>
    </row>
    <row r="247">
      <c r="F247" s="101"/>
      <c r="G247" s="101"/>
    </row>
    <row r="248">
      <c r="F248" s="101"/>
      <c r="G248" s="101"/>
    </row>
    <row r="249">
      <c r="F249" s="101"/>
      <c r="G249" s="101"/>
    </row>
    <row r="250">
      <c r="F250" s="101"/>
      <c r="G250" s="101"/>
    </row>
    <row r="251">
      <c r="F251" s="101"/>
      <c r="G251" s="101"/>
    </row>
    <row r="252">
      <c r="F252" s="101"/>
      <c r="G252" s="101"/>
    </row>
    <row r="253">
      <c r="F253" s="101"/>
      <c r="G253" s="101"/>
    </row>
    <row r="254">
      <c r="F254" s="101"/>
      <c r="G254" s="101"/>
    </row>
    <row r="255">
      <c r="F255" s="101"/>
      <c r="G255" s="101"/>
    </row>
    <row r="256">
      <c r="F256" s="101"/>
      <c r="G256" s="101"/>
    </row>
    <row r="257">
      <c r="F257" s="101"/>
      <c r="G257" s="101"/>
    </row>
    <row r="258">
      <c r="F258" s="101"/>
      <c r="G258" s="101"/>
    </row>
    <row r="259">
      <c r="F259" s="101"/>
      <c r="G259" s="101"/>
    </row>
    <row r="260">
      <c r="F260" s="101"/>
      <c r="G260" s="101"/>
    </row>
    <row r="261">
      <c r="F261" s="101"/>
      <c r="G261" s="101"/>
    </row>
    <row r="262">
      <c r="F262" s="101"/>
      <c r="G262" s="101"/>
    </row>
    <row r="263">
      <c r="F263" s="101"/>
      <c r="G263" s="101"/>
    </row>
    <row r="264">
      <c r="F264" s="101"/>
      <c r="G264" s="101"/>
    </row>
    <row r="265">
      <c r="F265" s="101"/>
      <c r="G265" s="101"/>
    </row>
    <row r="266">
      <c r="F266" s="101"/>
      <c r="G266" s="101"/>
    </row>
    <row r="267">
      <c r="F267" s="101"/>
      <c r="G267" s="101"/>
    </row>
    <row r="268">
      <c r="F268" s="101"/>
      <c r="G268" s="101"/>
    </row>
    <row r="269">
      <c r="F269" s="101"/>
      <c r="G269" s="101"/>
    </row>
    <row r="270">
      <c r="F270" s="101"/>
      <c r="G270" s="101"/>
    </row>
    <row r="271">
      <c r="F271" s="101"/>
      <c r="G271" s="101"/>
    </row>
    <row r="272">
      <c r="F272" s="101"/>
      <c r="G272" s="101"/>
    </row>
    <row r="273">
      <c r="F273" s="101"/>
      <c r="G273" s="101"/>
    </row>
    <row r="274">
      <c r="F274" s="101"/>
      <c r="G274" s="101"/>
    </row>
    <row r="275">
      <c r="F275" s="101"/>
      <c r="G275" s="101"/>
    </row>
    <row r="276">
      <c r="F276" s="101"/>
      <c r="G276" s="101"/>
    </row>
    <row r="277">
      <c r="F277" s="101"/>
      <c r="G277" s="101"/>
    </row>
    <row r="278">
      <c r="F278" s="101"/>
      <c r="G278" s="101"/>
    </row>
    <row r="279">
      <c r="F279" s="101"/>
      <c r="G279" s="101"/>
    </row>
    <row r="280">
      <c r="F280" s="101"/>
      <c r="G280" s="101"/>
    </row>
    <row r="281">
      <c r="F281" s="101"/>
      <c r="G281" s="101"/>
    </row>
    <row r="282">
      <c r="F282" s="101"/>
      <c r="G282" s="101"/>
    </row>
    <row r="283">
      <c r="F283" s="101"/>
      <c r="G283" s="101"/>
    </row>
    <row r="284">
      <c r="F284" s="101"/>
      <c r="G284" s="101"/>
    </row>
    <row r="285">
      <c r="F285" s="101"/>
      <c r="G285" s="101"/>
    </row>
    <row r="286">
      <c r="F286" s="101"/>
      <c r="G286" s="101"/>
    </row>
    <row r="287">
      <c r="F287" s="101"/>
      <c r="G287" s="101"/>
    </row>
    <row r="288">
      <c r="F288" s="101"/>
      <c r="G288" s="101"/>
    </row>
    <row r="289">
      <c r="F289" s="101"/>
      <c r="G289" s="101"/>
    </row>
    <row r="290">
      <c r="F290" s="101"/>
      <c r="G290" s="101"/>
    </row>
    <row r="291">
      <c r="F291" s="101"/>
      <c r="G291" s="101"/>
    </row>
    <row r="292">
      <c r="F292" s="101"/>
      <c r="G292" s="101"/>
    </row>
    <row r="293">
      <c r="F293" s="101"/>
      <c r="G293" s="101"/>
    </row>
    <row r="294">
      <c r="F294" s="101"/>
      <c r="G294" s="101"/>
    </row>
    <row r="295">
      <c r="F295" s="101"/>
      <c r="G295" s="101"/>
    </row>
    <row r="296">
      <c r="F296" s="101"/>
      <c r="G296" s="101"/>
    </row>
    <row r="297">
      <c r="F297" s="101"/>
      <c r="G297" s="101"/>
    </row>
    <row r="298">
      <c r="F298" s="101"/>
      <c r="G298" s="101"/>
    </row>
    <row r="299">
      <c r="F299" s="101"/>
      <c r="G299" s="101"/>
    </row>
    <row r="300">
      <c r="F300" s="101"/>
      <c r="G300" s="101"/>
    </row>
    <row r="301">
      <c r="F301" s="101"/>
      <c r="G301" s="101"/>
    </row>
    <row r="302">
      <c r="F302" s="101"/>
      <c r="G302" s="101"/>
    </row>
    <row r="303">
      <c r="F303" s="101"/>
      <c r="G303" s="101"/>
    </row>
    <row r="304">
      <c r="F304" s="101"/>
      <c r="G304" s="101"/>
    </row>
    <row r="305">
      <c r="F305" s="101"/>
      <c r="G305" s="101"/>
    </row>
    <row r="306">
      <c r="F306" s="101"/>
      <c r="G306" s="101"/>
    </row>
    <row r="307">
      <c r="F307" s="101"/>
      <c r="G307" s="101"/>
    </row>
    <row r="308">
      <c r="F308" s="101"/>
      <c r="G308" s="101"/>
    </row>
    <row r="309">
      <c r="F309" s="101"/>
      <c r="G309" s="101"/>
    </row>
    <row r="310">
      <c r="F310" s="101"/>
      <c r="G310" s="101"/>
    </row>
    <row r="311">
      <c r="F311" s="101"/>
      <c r="G311" s="101"/>
    </row>
    <row r="312">
      <c r="F312" s="101"/>
      <c r="G312" s="101"/>
    </row>
    <row r="313">
      <c r="F313" s="101"/>
      <c r="G313" s="101"/>
    </row>
    <row r="314">
      <c r="F314" s="101"/>
      <c r="G314" s="101"/>
    </row>
    <row r="315">
      <c r="F315" s="101"/>
      <c r="G315" s="101"/>
    </row>
    <row r="316">
      <c r="F316" s="101"/>
      <c r="G316" s="101"/>
    </row>
    <row r="317">
      <c r="F317" s="101"/>
      <c r="G317" s="101"/>
    </row>
    <row r="318">
      <c r="F318" s="101"/>
      <c r="G318" s="101"/>
    </row>
    <row r="319">
      <c r="F319" s="101"/>
      <c r="G319" s="101"/>
    </row>
    <row r="320">
      <c r="F320" s="101"/>
      <c r="G320" s="101"/>
    </row>
    <row r="321">
      <c r="F321" s="101"/>
      <c r="G321" s="101"/>
    </row>
    <row r="322">
      <c r="F322" s="101"/>
      <c r="G322" s="101"/>
    </row>
    <row r="323">
      <c r="F323" s="101"/>
      <c r="G323" s="101"/>
    </row>
    <row r="324">
      <c r="F324" s="101"/>
      <c r="G324" s="101"/>
    </row>
    <row r="325">
      <c r="F325" s="101"/>
      <c r="G325" s="101"/>
    </row>
    <row r="326">
      <c r="F326" s="101"/>
      <c r="G326" s="101"/>
    </row>
    <row r="327">
      <c r="F327" s="101"/>
      <c r="G327" s="101"/>
    </row>
    <row r="328">
      <c r="F328" s="101"/>
      <c r="G328" s="101"/>
    </row>
    <row r="329">
      <c r="F329" s="101"/>
      <c r="G329" s="101"/>
    </row>
    <row r="330">
      <c r="F330" s="101"/>
      <c r="G330" s="101"/>
    </row>
    <row r="331">
      <c r="F331" s="101"/>
      <c r="G331" s="101"/>
    </row>
    <row r="332">
      <c r="F332" s="101"/>
      <c r="G332" s="101"/>
    </row>
    <row r="333">
      <c r="F333" s="101"/>
      <c r="G333" s="101"/>
    </row>
    <row r="334">
      <c r="F334" s="101"/>
      <c r="G334" s="101"/>
    </row>
    <row r="335">
      <c r="F335" s="101"/>
      <c r="G335" s="101"/>
    </row>
    <row r="336">
      <c r="F336" s="101"/>
      <c r="G336" s="101"/>
    </row>
    <row r="337">
      <c r="F337" s="101"/>
      <c r="G337" s="101"/>
    </row>
    <row r="338">
      <c r="F338" s="101"/>
      <c r="G338" s="101"/>
    </row>
    <row r="339">
      <c r="F339" s="101"/>
      <c r="G339" s="101"/>
    </row>
    <row r="340">
      <c r="F340" s="101"/>
      <c r="G340" s="101"/>
    </row>
    <row r="341">
      <c r="F341" s="101"/>
      <c r="G341" s="101"/>
    </row>
    <row r="342">
      <c r="F342" s="101"/>
      <c r="G342" s="101"/>
    </row>
    <row r="343">
      <c r="F343" s="101"/>
      <c r="G343" s="101"/>
    </row>
    <row r="344">
      <c r="F344" s="101"/>
      <c r="G344" s="101"/>
    </row>
    <row r="345">
      <c r="F345" s="101"/>
      <c r="G345" s="101"/>
    </row>
    <row r="346">
      <c r="F346" s="101"/>
      <c r="G346" s="101"/>
    </row>
    <row r="347">
      <c r="F347" s="101"/>
      <c r="G347" s="101"/>
    </row>
    <row r="348">
      <c r="F348" s="101"/>
      <c r="G348" s="101"/>
    </row>
    <row r="349">
      <c r="F349" s="101"/>
      <c r="G349" s="101"/>
    </row>
    <row r="350">
      <c r="F350" s="101"/>
      <c r="G350" s="101"/>
    </row>
    <row r="351">
      <c r="F351" s="101"/>
      <c r="G351" s="101"/>
    </row>
    <row r="352">
      <c r="F352" s="101"/>
      <c r="G352" s="101"/>
    </row>
    <row r="353">
      <c r="F353" s="101"/>
      <c r="G353" s="101"/>
    </row>
    <row r="354">
      <c r="F354" s="101"/>
      <c r="G354" s="101"/>
    </row>
    <row r="355">
      <c r="F355" s="101"/>
      <c r="G355" s="101"/>
    </row>
    <row r="356">
      <c r="F356" s="101"/>
      <c r="G356" s="101"/>
    </row>
    <row r="357">
      <c r="F357" s="101"/>
      <c r="G357" s="101"/>
    </row>
    <row r="358">
      <c r="F358" s="101"/>
      <c r="G358" s="101"/>
    </row>
    <row r="359">
      <c r="F359" s="101"/>
      <c r="G359" s="101"/>
    </row>
    <row r="360">
      <c r="F360" s="101"/>
      <c r="G360" s="101"/>
    </row>
    <row r="361">
      <c r="F361" s="101"/>
      <c r="G361" s="101"/>
    </row>
    <row r="362">
      <c r="F362" s="101"/>
      <c r="G362" s="101"/>
    </row>
    <row r="363">
      <c r="F363" s="101"/>
      <c r="G363" s="101"/>
    </row>
    <row r="364">
      <c r="F364" s="101"/>
      <c r="G364" s="101"/>
    </row>
    <row r="365">
      <c r="F365" s="101"/>
      <c r="G365" s="101"/>
    </row>
    <row r="366">
      <c r="F366" s="101"/>
      <c r="G366" s="101"/>
    </row>
    <row r="367">
      <c r="F367" s="101"/>
      <c r="G367" s="101"/>
    </row>
    <row r="368">
      <c r="F368" s="101"/>
      <c r="G368" s="101"/>
    </row>
    <row r="369">
      <c r="F369" s="101"/>
      <c r="G369" s="101"/>
    </row>
    <row r="370">
      <c r="F370" s="101"/>
      <c r="G370" s="101"/>
    </row>
    <row r="371">
      <c r="F371" s="101"/>
      <c r="G371" s="101"/>
    </row>
    <row r="372">
      <c r="F372" s="101"/>
      <c r="G372" s="101"/>
    </row>
    <row r="373">
      <c r="F373" s="101"/>
      <c r="G373" s="101"/>
    </row>
    <row r="374">
      <c r="F374" s="101"/>
      <c r="G374" s="101"/>
    </row>
    <row r="375">
      <c r="F375" s="101"/>
      <c r="G375" s="101"/>
    </row>
    <row r="376">
      <c r="F376" s="101"/>
      <c r="G376" s="101"/>
    </row>
    <row r="377">
      <c r="F377" s="101"/>
      <c r="G377" s="101"/>
    </row>
    <row r="378">
      <c r="F378" s="101"/>
      <c r="G378" s="101"/>
    </row>
    <row r="379">
      <c r="F379" s="101"/>
      <c r="G379" s="101"/>
    </row>
    <row r="380">
      <c r="F380" s="101"/>
      <c r="G380" s="101"/>
    </row>
    <row r="381">
      <c r="F381" s="101"/>
      <c r="G381" s="101"/>
    </row>
    <row r="382">
      <c r="F382" s="101"/>
      <c r="G382" s="101"/>
    </row>
    <row r="383">
      <c r="F383" s="101"/>
      <c r="G383" s="101"/>
    </row>
    <row r="384">
      <c r="F384" s="101"/>
      <c r="G384" s="101"/>
    </row>
    <row r="385">
      <c r="F385" s="101"/>
      <c r="G385" s="101"/>
    </row>
    <row r="386">
      <c r="F386" s="101"/>
      <c r="G386" s="101"/>
    </row>
    <row r="387">
      <c r="F387" s="101"/>
      <c r="G387" s="101"/>
    </row>
    <row r="388">
      <c r="F388" s="101"/>
      <c r="G388" s="101"/>
    </row>
    <row r="389">
      <c r="F389" s="101"/>
      <c r="G389" s="101"/>
    </row>
    <row r="390">
      <c r="F390" s="101"/>
      <c r="G390" s="101"/>
    </row>
    <row r="391">
      <c r="F391" s="101"/>
      <c r="G391" s="101"/>
    </row>
    <row r="392">
      <c r="F392" s="101"/>
      <c r="G392" s="101"/>
    </row>
    <row r="393">
      <c r="F393" s="101"/>
      <c r="G393" s="101"/>
    </row>
    <row r="394">
      <c r="F394" s="101"/>
      <c r="G394" s="101"/>
    </row>
    <row r="395">
      <c r="F395" s="101"/>
      <c r="G395" s="101"/>
    </row>
    <row r="396">
      <c r="F396" s="101"/>
      <c r="G396" s="101"/>
    </row>
    <row r="397">
      <c r="F397" s="101"/>
      <c r="G397" s="101"/>
    </row>
    <row r="398">
      <c r="F398" s="101"/>
      <c r="G398" s="101"/>
    </row>
    <row r="399">
      <c r="F399" s="101"/>
      <c r="G399" s="101"/>
    </row>
    <row r="400">
      <c r="F400" s="101"/>
      <c r="G400" s="101"/>
    </row>
    <row r="401">
      <c r="F401" s="101"/>
      <c r="G401" s="101"/>
    </row>
    <row r="402">
      <c r="F402" s="101"/>
      <c r="G402" s="101"/>
    </row>
    <row r="403">
      <c r="F403" s="101"/>
      <c r="G403" s="101"/>
    </row>
    <row r="404">
      <c r="F404" s="101"/>
      <c r="G404" s="101"/>
    </row>
    <row r="405">
      <c r="F405" s="101"/>
      <c r="G405" s="101"/>
    </row>
    <row r="406">
      <c r="F406" s="101"/>
      <c r="G406" s="101"/>
    </row>
    <row r="407">
      <c r="F407" s="101"/>
      <c r="G407" s="101"/>
    </row>
    <row r="408">
      <c r="F408" s="101"/>
      <c r="G408" s="101"/>
    </row>
    <row r="409">
      <c r="F409" s="101"/>
      <c r="G409" s="101"/>
    </row>
    <row r="410">
      <c r="F410" s="101"/>
      <c r="G410" s="101"/>
    </row>
    <row r="411">
      <c r="F411" s="101"/>
      <c r="G411" s="101"/>
    </row>
    <row r="412">
      <c r="F412" s="101"/>
      <c r="G412" s="101"/>
    </row>
    <row r="413">
      <c r="F413" s="101"/>
      <c r="G413" s="101"/>
    </row>
    <row r="414">
      <c r="F414" s="101"/>
      <c r="G414" s="101"/>
    </row>
    <row r="415">
      <c r="F415" s="101"/>
      <c r="G415" s="101"/>
    </row>
    <row r="416">
      <c r="F416" s="101"/>
      <c r="G416" s="101"/>
    </row>
    <row r="417">
      <c r="F417" s="101"/>
      <c r="G417" s="101"/>
    </row>
    <row r="418">
      <c r="F418" s="101"/>
      <c r="G418" s="101"/>
    </row>
    <row r="419">
      <c r="F419" s="101"/>
      <c r="G419" s="101"/>
    </row>
    <row r="420">
      <c r="F420" s="101"/>
      <c r="G420" s="101"/>
    </row>
    <row r="421">
      <c r="F421" s="101"/>
      <c r="G421" s="101"/>
    </row>
    <row r="422">
      <c r="F422" s="101"/>
      <c r="G422" s="101"/>
    </row>
    <row r="423">
      <c r="F423" s="101"/>
      <c r="G423" s="101"/>
    </row>
    <row r="424">
      <c r="F424" s="101"/>
      <c r="G424" s="101"/>
    </row>
    <row r="425">
      <c r="F425" s="101"/>
      <c r="G425" s="101"/>
    </row>
    <row r="426">
      <c r="F426" s="101"/>
      <c r="G426" s="101"/>
    </row>
    <row r="427">
      <c r="F427" s="101"/>
      <c r="G427" s="101"/>
    </row>
    <row r="428">
      <c r="F428" s="101"/>
      <c r="G428" s="101"/>
    </row>
    <row r="429">
      <c r="F429" s="101"/>
      <c r="G429" s="101"/>
    </row>
    <row r="430">
      <c r="F430" s="101"/>
      <c r="G430" s="101"/>
    </row>
    <row r="431">
      <c r="F431" s="101"/>
      <c r="G431" s="101"/>
    </row>
    <row r="432">
      <c r="F432" s="101"/>
      <c r="G432" s="101"/>
    </row>
    <row r="433">
      <c r="F433" s="101"/>
      <c r="G433" s="101"/>
    </row>
    <row r="434">
      <c r="F434" s="101"/>
      <c r="G434" s="101"/>
    </row>
    <row r="435">
      <c r="F435" s="101"/>
      <c r="G435" s="101"/>
    </row>
    <row r="436">
      <c r="F436" s="101"/>
      <c r="G436" s="101"/>
    </row>
    <row r="437">
      <c r="F437" s="101"/>
      <c r="G437" s="101"/>
    </row>
    <row r="438">
      <c r="F438" s="101"/>
      <c r="G438" s="101"/>
    </row>
    <row r="439">
      <c r="F439" s="101"/>
      <c r="G439" s="101"/>
    </row>
    <row r="440">
      <c r="F440" s="101"/>
      <c r="G440" s="101"/>
    </row>
    <row r="441">
      <c r="F441" s="101"/>
      <c r="G441" s="101"/>
    </row>
    <row r="442">
      <c r="F442" s="101"/>
      <c r="G442" s="101"/>
    </row>
    <row r="443">
      <c r="F443" s="101"/>
      <c r="G443" s="101"/>
    </row>
    <row r="444">
      <c r="F444" s="101"/>
      <c r="G444" s="101"/>
    </row>
    <row r="445">
      <c r="F445" s="101"/>
      <c r="G445" s="101"/>
    </row>
    <row r="446">
      <c r="F446" s="101"/>
      <c r="G446" s="101"/>
    </row>
    <row r="447">
      <c r="F447" s="101"/>
      <c r="G447" s="101"/>
    </row>
    <row r="448">
      <c r="F448" s="101"/>
      <c r="G448" s="101"/>
    </row>
    <row r="449">
      <c r="F449" s="101"/>
      <c r="G449" s="101"/>
    </row>
    <row r="450">
      <c r="F450" s="101"/>
      <c r="G450" s="101"/>
    </row>
    <row r="451">
      <c r="F451" s="101"/>
      <c r="G451" s="101"/>
    </row>
    <row r="452">
      <c r="F452" s="101"/>
      <c r="G452" s="101"/>
    </row>
    <row r="453">
      <c r="F453" s="101"/>
      <c r="G453" s="101"/>
    </row>
    <row r="454">
      <c r="F454" s="101"/>
      <c r="G454" s="101"/>
    </row>
    <row r="455">
      <c r="F455" s="101"/>
      <c r="G455" s="101"/>
    </row>
    <row r="456">
      <c r="F456" s="101"/>
      <c r="G456" s="101"/>
    </row>
    <row r="457">
      <c r="F457" s="101"/>
      <c r="G457" s="101"/>
    </row>
    <row r="458">
      <c r="F458" s="101"/>
      <c r="G458" s="101"/>
    </row>
    <row r="459">
      <c r="F459" s="101"/>
      <c r="G459" s="101"/>
    </row>
    <row r="460">
      <c r="F460" s="101"/>
      <c r="G460" s="101"/>
    </row>
    <row r="461">
      <c r="F461" s="101"/>
      <c r="G461" s="101"/>
    </row>
    <row r="462">
      <c r="F462" s="101"/>
      <c r="G462" s="101"/>
    </row>
    <row r="463">
      <c r="F463" s="101"/>
      <c r="G463" s="101"/>
    </row>
    <row r="464">
      <c r="F464" s="101"/>
      <c r="G464" s="101"/>
    </row>
    <row r="465">
      <c r="F465" s="101"/>
      <c r="G465" s="101"/>
    </row>
    <row r="466">
      <c r="F466" s="101"/>
      <c r="G466" s="101"/>
    </row>
    <row r="467">
      <c r="F467" s="101"/>
      <c r="G467" s="101"/>
    </row>
    <row r="468">
      <c r="F468" s="101"/>
      <c r="G468" s="101"/>
    </row>
    <row r="469">
      <c r="F469" s="101"/>
      <c r="G469" s="101"/>
    </row>
    <row r="470">
      <c r="F470" s="101"/>
      <c r="G470" s="101"/>
    </row>
    <row r="471">
      <c r="F471" s="101"/>
      <c r="G471" s="101"/>
    </row>
    <row r="472">
      <c r="F472" s="101"/>
      <c r="G472" s="101"/>
    </row>
    <row r="473">
      <c r="F473" s="101"/>
      <c r="G473" s="101"/>
    </row>
    <row r="474">
      <c r="F474" s="101"/>
      <c r="G474" s="101"/>
    </row>
    <row r="475">
      <c r="F475" s="101"/>
      <c r="G475" s="101"/>
    </row>
    <row r="476">
      <c r="F476" s="101"/>
      <c r="G476" s="101"/>
    </row>
    <row r="477">
      <c r="F477" s="101"/>
      <c r="G477" s="101"/>
    </row>
    <row r="478">
      <c r="F478" s="101"/>
      <c r="G478" s="101"/>
    </row>
    <row r="479">
      <c r="F479" s="101"/>
      <c r="G479" s="101"/>
    </row>
    <row r="480">
      <c r="F480" s="101"/>
      <c r="G480" s="101"/>
    </row>
    <row r="481">
      <c r="F481" s="101"/>
      <c r="G481" s="101"/>
    </row>
    <row r="482">
      <c r="F482" s="101"/>
      <c r="G482" s="101"/>
    </row>
    <row r="483">
      <c r="F483" s="101"/>
      <c r="G483" s="101"/>
    </row>
    <row r="484">
      <c r="F484" s="101"/>
      <c r="G484" s="101"/>
    </row>
    <row r="485">
      <c r="F485" s="101"/>
      <c r="G485" s="101"/>
    </row>
    <row r="486">
      <c r="F486" s="101"/>
      <c r="G486" s="101"/>
    </row>
    <row r="487">
      <c r="F487" s="101"/>
      <c r="G487" s="101"/>
    </row>
    <row r="488">
      <c r="F488" s="101"/>
      <c r="G488" s="101"/>
    </row>
    <row r="489">
      <c r="F489" s="101"/>
      <c r="G489" s="101"/>
    </row>
    <row r="490">
      <c r="F490" s="101"/>
      <c r="G490" s="101"/>
    </row>
    <row r="491">
      <c r="F491" s="101"/>
      <c r="G491" s="101"/>
    </row>
    <row r="492">
      <c r="F492" s="101"/>
      <c r="G492" s="101"/>
    </row>
    <row r="493">
      <c r="F493" s="101"/>
      <c r="G493" s="101"/>
    </row>
    <row r="494">
      <c r="F494" s="101"/>
      <c r="G494" s="101"/>
    </row>
    <row r="495">
      <c r="F495" s="101"/>
      <c r="G495" s="101"/>
    </row>
    <row r="496">
      <c r="F496" s="101"/>
      <c r="G496" s="101"/>
    </row>
    <row r="497">
      <c r="F497" s="101"/>
      <c r="G497" s="101"/>
    </row>
    <row r="498">
      <c r="F498" s="101"/>
      <c r="G498" s="101"/>
    </row>
    <row r="499">
      <c r="F499" s="101"/>
      <c r="G499" s="101"/>
    </row>
    <row r="500">
      <c r="F500" s="101"/>
      <c r="G500" s="101"/>
    </row>
    <row r="501">
      <c r="F501" s="101"/>
      <c r="G501" s="101"/>
    </row>
    <row r="502">
      <c r="F502" s="101"/>
      <c r="G502" s="101"/>
    </row>
    <row r="503">
      <c r="F503" s="101"/>
      <c r="G503" s="101"/>
    </row>
    <row r="504">
      <c r="F504" s="101"/>
      <c r="G504" s="101"/>
    </row>
    <row r="505">
      <c r="F505" s="101"/>
      <c r="G505" s="101"/>
    </row>
    <row r="506">
      <c r="F506" s="101"/>
      <c r="G506" s="101"/>
    </row>
    <row r="507">
      <c r="F507" s="101"/>
      <c r="G507" s="101"/>
    </row>
    <row r="508">
      <c r="F508" s="101"/>
      <c r="G508" s="101"/>
    </row>
    <row r="509">
      <c r="F509" s="101"/>
      <c r="G509" s="101"/>
    </row>
    <row r="510">
      <c r="F510" s="101"/>
      <c r="G510" s="101"/>
    </row>
    <row r="511">
      <c r="F511" s="101"/>
      <c r="G511" s="101"/>
    </row>
    <row r="512">
      <c r="F512" s="101"/>
      <c r="G512" s="101"/>
    </row>
    <row r="513">
      <c r="F513" s="101"/>
      <c r="G513" s="101"/>
    </row>
    <row r="514">
      <c r="F514" s="101"/>
      <c r="G514" s="101"/>
    </row>
    <row r="515">
      <c r="F515" s="101"/>
      <c r="G515" s="101"/>
    </row>
    <row r="516">
      <c r="F516" s="101"/>
      <c r="G516" s="101"/>
    </row>
    <row r="517">
      <c r="F517" s="101"/>
      <c r="G517" s="101"/>
    </row>
    <row r="518">
      <c r="F518" s="101"/>
      <c r="G518" s="101"/>
    </row>
    <row r="519">
      <c r="F519" s="101"/>
      <c r="G519" s="101"/>
    </row>
    <row r="520">
      <c r="F520" s="101"/>
      <c r="G520" s="101"/>
    </row>
    <row r="521">
      <c r="F521" s="101"/>
      <c r="G521" s="101"/>
    </row>
    <row r="522">
      <c r="F522" s="101"/>
      <c r="G522" s="101"/>
    </row>
    <row r="523">
      <c r="F523" s="101"/>
      <c r="G523" s="101"/>
    </row>
    <row r="524">
      <c r="F524" s="101"/>
      <c r="G524" s="101"/>
    </row>
    <row r="525">
      <c r="F525" s="101"/>
      <c r="G525" s="101"/>
    </row>
    <row r="526">
      <c r="F526" s="101"/>
      <c r="G526" s="101"/>
    </row>
    <row r="527">
      <c r="F527" s="101"/>
      <c r="G527" s="101"/>
    </row>
    <row r="528">
      <c r="F528" s="101"/>
      <c r="G528" s="101"/>
    </row>
    <row r="529">
      <c r="F529" s="101"/>
      <c r="G529" s="101"/>
    </row>
    <row r="530">
      <c r="F530" s="101"/>
      <c r="G530" s="101"/>
    </row>
    <row r="531">
      <c r="F531" s="101"/>
      <c r="G531" s="101"/>
    </row>
    <row r="532">
      <c r="F532" s="101"/>
      <c r="G532" s="101"/>
    </row>
    <row r="533">
      <c r="F533" s="101"/>
      <c r="G533" s="101"/>
    </row>
    <row r="534">
      <c r="F534" s="101"/>
      <c r="G534" s="101"/>
    </row>
    <row r="535">
      <c r="F535" s="101"/>
      <c r="G535" s="101"/>
    </row>
    <row r="536">
      <c r="F536" s="101"/>
      <c r="G536" s="101"/>
    </row>
    <row r="537">
      <c r="F537" s="101"/>
      <c r="G537" s="101"/>
    </row>
    <row r="538">
      <c r="F538" s="101"/>
      <c r="G538" s="101"/>
    </row>
    <row r="539">
      <c r="F539" s="101"/>
      <c r="G539" s="101"/>
    </row>
    <row r="540">
      <c r="F540" s="101"/>
      <c r="G540" s="101"/>
    </row>
    <row r="541">
      <c r="F541" s="101"/>
      <c r="G541" s="101"/>
    </row>
    <row r="542">
      <c r="F542" s="101"/>
      <c r="G542" s="101"/>
    </row>
    <row r="543">
      <c r="F543" s="101"/>
      <c r="G543" s="101"/>
    </row>
    <row r="544">
      <c r="F544" s="101"/>
      <c r="G544" s="101"/>
    </row>
    <row r="545">
      <c r="F545" s="101"/>
      <c r="G545" s="101"/>
    </row>
    <row r="546">
      <c r="F546" s="101"/>
      <c r="G546" s="101"/>
    </row>
    <row r="547">
      <c r="F547" s="101"/>
      <c r="G547" s="101"/>
    </row>
    <row r="548">
      <c r="F548" s="101"/>
      <c r="G548" s="101"/>
    </row>
    <row r="549">
      <c r="F549" s="101"/>
      <c r="G549" s="101"/>
    </row>
    <row r="550">
      <c r="F550" s="101"/>
      <c r="G550" s="101"/>
    </row>
    <row r="551">
      <c r="F551" s="101"/>
      <c r="G551" s="101"/>
    </row>
    <row r="552">
      <c r="F552" s="101"/>
      <c r="G552" s="101"/>
    </row>
    <row r="553">
      <c r="F553" s="101"/>
      <c r="G553" s="101"/>
    </row>
    <row r="554">
      <c r="F554" s="101"/>
      <c r="G554" s="101"/>
    </row>
    <row r="555">
      <c r="F555" s="101"/>
      <c r="G555" s="101"/>
    </row>
    <row r="556">
      <c r="F556" s="101"/>
      <c r="G556" s="101"/>
    </row>
    <row r="557">
      <c r="F557" s="101"/>
      <c r="G557" s="101"/>
    </row>
    <row r="558">
      <c r="F558" s="101"/>
      <c r="G558" s="101"/>
    </row>
    <row r="559">
      <c r="F559" s="101"/>
      <c r="G559" s="101"/>
    </row>
    <row r="560">
      <c r="F560" s="101"/>
      <c r="G560" s="101"/>
    </row>
    <row r="561">
      <c r="F561" s="101"/>
      <c r="G561" s="101"/>
    </row>
    <row r="562">
      <c r="F562" s="101"/>
      <c r="G562" s="101"/>
    </row>
    <row r="563">
      <c r="F563" s="101"/>
      <c r="G563" s="101"/>
    </row>
    <row r="564">
      <c r="F564" s="101"/>
      <c r="G564" s="101"/>
    </row>
    <row r="565">
      <c r="F565" s="101"/>
      <c r="G565" s="101"/>
    </row>
    <row r="566">
      <c r="F566" s="101"/>
      <c r="G566" s="101"/>
    </row>
    <row r="567">
      <c r="F567" s="101"/>
      <c r="G567" s="101"/>
    </row>
    <row r="568">
      <c r="F568" s="101"/>
      <c r="G568" s="101"/>
    </row>
    <row r="569">
      <c r="F569" s="101"/>
      <c r="G569" s="101"/>
    </row>
    <row r="570">
      <c r="F570" s="101"/>
      <c r="G570" s="101"/>
    </row>
    <row r="571">
      <c r="F571" s="101"/>
      <c r="G571" s="101"/>
    </row>
    <row r="572">
      <c r="F572" s="101"/>
      <c r="G572" s="101"/>
    </row>
    <row r="573">
      <c r="F573" s="101"/>
      <c r="G573" s="101"/>
    </row>
    <row r="574">
      <c r="F574" s="101"/>
      <c r="G574" s="101"/>
    </row>
    <row r="575">
      <c r="F575" s="101"/>
      <c r="G575" s="101"/>
    </row>
    <row r="576">
      <c r="F576" s="101"/>
      <c r="G576" s="101"/>
    </row>
    <row r="577">
      <c r="F577" s="101"/>
      <c r="G577" s="101"/>
    </row>
    <row r="578">
      <c r="F578" s="101"/>
      <c r="G578" s="101"/>
    </row>
    <row r="579">
      <c r="F579" s="101"/>
      <c r="G579" s="101"/>
    </row>
    <row r="580">
      <c r="F580" s="101"/>
      <c r="G580" s="101"/>
    </row>
    <row r="581">
      <c r="F581" s="101"/>
      <c r="G581" s="101"/>
    </row>
    <row r="582">
      <c r="F582" s="101"/>
      <c r="G582" s="101"/>
    </row>
    <row r="583">
      <c r="F583" s="101"/>
      <c r="G583" s="101"/>
    </row>
    <row r="584">
      <c r="F584" s="101"/>
      <c r="G584" s="101"/>
    </row>
    <row r="585">
      <c r="F585" s="101"/>
      <c r="G585" s="101"/>
    </row>
    <row r="586">
      <c r="F586" s="101"/>
      <c r="G586" s="101"/>
    </row>
    <row r="587">
      <c r="F587" s="101"/>
      <c r="G587" s="101"/>
    </row>
    <row r="588">
      <c r="F588" s="101"/>
      <c r="G588" s="101"/>
    </row>
    <row r="589">
      <c r="F589" s="101"/>
      <c r="G589" s="101"/>
    </row>
    <row r="590">
      <c r="F590" s="101"/>
      <c r="G590" s="101"/>
    </row>
    <row r="591">
      <c r="F591" s="101"/>
      <c r="G591" s="101"/>
    </row>
    <row r="592">
      <c r="F592" s="101"/>
      <c r="G592" s="101"/>
    </row>
    <row r="593">
      <c r="F593" s="101"/>
      <c r="G593" s="101"/>
    </row>
    <row r="594">
      <c r="F594" s="101"/>
      <c r="G594" s="101"/>
    </row>
    <row r="595">
      <c r="F595" s="101"/>
      <c r="G595" s="101"/>
    </row>
    <row r="596">
      <c r="F596" s="101"/>
      <c r="G596" s="101"/>
    </row>
    <row r="597">
      <c r="F597" s="101"/>
      <c r="G597" s="101"/>
    </row>
    <row r="598">
      <c r="F598" s="101"/>
      <c r="G598" s="101"/>
    </row>
    <row r="599">
      <c r="F599" s="101"/>
      <c r="G599" s="101"/>
    </row>
    <row r="600">
      <c r="F600" s="101"/>
      <c r="G600" s="101"/>
    </row>
    <row r="601">
      <c r="F601" s="101"/>
      <c r="G601" s="101"/>
    </row>
    <row r="602">
      <c r="F602" s="101"/>
      <c r="G602" s="101"/>
    </row>
    <row r="603">
      <c r="F603" s="101"/>
      <c r="G603" s="101"/>
    </row>
    <row r="604">
      <c r="F604" s="101"/>
      <c r="G604" s="101"/>
    </row>
    <row r="605">
      <c r="F605" s="101"/>
      <c r="G605" s="101"/>
    </row>
    <row r="606">
      <c r="F606" s="101"/>
      <c r="G606" s="101"/>
    </row>
    <row r="607">
      <c r="F607" s="101"/>
      <c r="G607" s="101"/>
    </row>
    <row r="608">
      <c r="F608" s="101"/>
      <c r="G608" s="101"/>
    </row>
    <row r="609">
      <c r="F609" s="101"/>
      <c r="G609" s="101"/>
    </row>
    <row r="610">
      <c r="F610" s="101"/>
      <c r="G610" s="101"/>
    </row>
    <row r="611">
      <c r="F611" s="101"/>
      <c r="G611" s="101"/>
    </row>
    <row r="612">
      <c r="F612" s="101"/>
      <c r="G612" s="101"/>
    </row>
    <row r="613">
      <c r="F613" s="101"/>
      <c r="G613" s="101"/>
    </row>
    <row r="614">
      <c r="F614" s="101"/>
      <c r="G614" s="101"/>
    </row>
    <row r="615">
      <c r="F615" s="101"/>
      <c r="G615" s="101"/>
    </row>
    <row r="616">
      <c r="F616" s="101"/>
      <c r="G616" s="101"/>
    </row>
    <row r="617">
      <c r="F617" s="101"/>
      <c r="G617" s="101"/>
    </row>
    <row r="618">
      <c r="F618" s="101"/>
      <c r="G618" s="101"/>
    </row>
    <row r="619">
      <c r="F619" s="101"/>
      <c r="G619" s="101"/>
    </row>
    <row r="620">
      <c r="F620" s="101"/>
      <c r="G620" s="101"/>
    </row>
    <row r="621">
      <c r="F621" s="101"/>
      <c r="G621" s="101"/>
    </row>
    <row r="622">
      <c r="F622" s="101"/>
      <c r="G622" s="101"/>
    </row>
    <row r="623">
      <c r="F623" s="101"/>
      <c r="G623" s="101"/>
    </row>
    <row r="624">
      <c r="F624" s="101"/>
      <c r="G624" s="101"/>
    </row>
    <row r="625">
      <c r="F625" s="101"/>
      <c r="G625" s="101"/>
    </row>
    <row r="626">
      <c r="F626" s="101"/>
      <c r="G626" s="101"/>
    </row>
    <row r="627">
      <c r="F627" s="101"/>
      <c r="G627" s="101"/>
    </row>
    <row r="628">
      <c r="F628" s="101"/>
      <c r="G628" s="101"/>
    </row>
    <row r="629">
      <c r="F629" s="101"/>
      <c r="G629" s="101"/>
    </row>
    <row r="630">
      <c r="F630" s="101"/>
      <c r="G630" s="101"/>
    </row>
    <row r="631">
      <c r="F631" s="101"/>
      <c r="G631" s="101"/>
    </row>
    <row r="632">
      <c r="F632" s="101"/>
      <c r="G632" s="101"/>
    </row>
    <row r="633">
      <c r="F633" s="101"/>
      <c r="G633" s="101"/>
    </row>
    <row r="634">
      <c r="F634" s="101"/>
      <c r="G634" s="101"/>
    </row>
    <row r="635">
      <c r="F635" s="101"/>
      <c r="G635" s="101"/>
    </row>
    <row r="636">
      <c r="F636" s="101"/>
      <c r="G636" s="101"/>
    </row>
    <row r="637">
      <c r="F637" s="101"/>
      <c r="G637" s="101"/>
    </row>
    <row r="638">
      <c r="F638" s="101"/>
      <c r="G638" s="101"/>
    </row>
    <row r="639">
      <c r="F639" s="101"/>
      <c r="G639" s="101"/>
    </row>
    <row r="640">
      <c r="F640" s="101"/>
      <c r="G640" s="101"/>
    </row>
    <row r="641">
      <c r="F641" s="101"/>
      <c r="G641" s="101"/>
    </row>
    <row r="642">
      <c r="F642" s="101"/>
      <c r="G642" s="101"/>
    </row>
    <row r="643">
      <c r="F643" s="101"/>
      <c r="G643" s="101"/>
    </row>
    <row r="644">
      <c r="F644" s="101"/>
      <c r="G644" s="101"/>
    </row>
    <row r="645">
      <c r="F645" s="101"/>
      <c r="G645" s="101"/>
    </row>
    <row r="646">
      <c r="F646" s="101"/>
      <c r="G646" s="101"/>
    </row>
    <row r="647">
      <c r="F647" s="101"/>
      <c r="G647" s="101"/>
    </row>
    <row r="648">
      <c r="F648" s="101"/>
      <c r="G648" s="101"/>
    </row>
    <row r="649">
      <c r="F649" s="101"/>
      <c r="G649" s="101"/>
    </row>
    <row r="650">
      <c r="F650" s="101"/>
      <c r="G650" s="101"/>
    </row>
    <row r="651">
      <c r="F651" s="101"/>
      <c r="G651" s="101"/>
    </row>
    <row r="652">
      <c r="F652" s="101"/>
      <c r="G652" s="101"/>
    </row>
    <row r="653">
      <c r="F653" s="101"/>
      <c r="G653" s="101"/>
    </row>
    <row r="654">
      <c r="F654" s="101"/>
      <c r="G654" s="101"/>
    </row>
    <row r="655">
      <c r="F655" s="101"/>
      <c r="G655" s="101"/>
    </row>
    <row r="656">
      <c r="F656" s="101"/>
      <c r="G656" s="101"/>
    </row>
    <row r="657">
      <c r="F657" s="101"/>
      <c r="G657" s="101"/>
    </row>
    <row r="658">
      <c r="F658" s="101"/>
      <c r="G658" s="101"/>
    </row>
    <row r="659">
      <c r="F659" s="101"/>
      <c r="G659" s="101"/>
    </row>
    <row r="660">
      <c r="F660" s="101"/>
      <c r="G660" s="101"/>
    </row>
    <row r="661">
      <c r="F661" s="101"/>
      <c r="G661" s="101"/>
    </row>
    <row r="662">
      <c r="F662" s="101"/>
      <c r="G662" s="101"/>
    </row>
    <row r="663">
      <c r="F663" s="101"/>
      <c r="G663" s="101"/>
    </row>
    <row r="664">
      <c r="F664" s="101"/>
      <c r="G664" s="101"/>
    </row>
    <row r="665">
      <c r="F665" s="101"/>
      <c r="G665" s="101"/>
    </row>
    <row r="666">
      <c r="F666" s="101"/>
      <c r="G666" s="101"/>
    </row>
    <row r="667">
      <c r="F667" s="101"/>
      <c r="G667" s="101"/>
    </row>
    <row r="668">
      <c r="F668" s="101"/>
      <c r="G668" s="101"/>
    </row>
    <row r="669">
      <c r="F669" s="101"/>
      <c r="G669" s="101"/>
    </row>
    <row r="670">
      <c r="F670" s="101"/>
      <c r="G670" s="101"/>
    </row>
    <row r="671">
      <c r="F671" s="101"/>
      <c r="G671" s="101"/>
    </row>
    <row r="672">
      <c r="F672" s="101"/>
      <c r="G672" s="101"/>
    </row>
    <row r="673">
      <c r="F673" s="101"/>
      <c r="G673" s="101"/>
    </row>
    <row r="674">
      <c r="F674" s="101"/>
      <c r="G674" s="101"/>
    </row>
    <row r="675">
      <c r="F675" s="101"/>
      <c r="G675" s="101"/>
    </row>
    <row r="676">
      <c r="F676" s="101"/>
      <c r="G676" s="101"/>
    </row>
    <row r="677">
      <c r="F677" s="101"/>
      <c r="G677" s="101"/>
    </row>
    <row r="678">
      <c r="F678" s="101"/>
      <c r="G678" s="101"/>
    </row>
    <row r="679">
      <c r="F679" s="101"/>
      <c r="G679" s="101"/>
    </row>
    <row r="680">
      <c r="F680" s="101"/>
      <c r="G680" s="101"/>
    </row>
    <row r="681">
      <c r="F681" s="101"/>
      <c r="G681" s="101"/>
    </row>
    <row r="682">
      <c r="F682" s="101"/>
      <c r="G682" s="101"/>
    </row>
    <row r="683">
      <c r="F683" s="101"/>
      <c r="G683" s="101"/>
    </row>
    <row r="684">
      <c r="F684" s="101"/>
      <c r="G684" s="101"/>
    </row>
    <row r="685">
      <c r="F685" s="101"/>
      <c r="G685" s="101"/>
    </row>
    <row r="686">
      <c r="F686" s="101"/>
      <c r="G686" s="101"/>
    </row>
    <row r="687">
      <c r="F687" s="101"/>
      <c r="G687" s="101"/>
    </row>
    <row r="688">
      <c r="F688" s="101"/>
      <c r="G688" s="101"/>
    </row>
    <row r="689">
      <c r="F689" s="101"/>
      <c r="G689" s="101"/>
    </row>
    <row r="690">
      <c r="F690" s="101"/>
      <c r="G690" s="101"/>
    </row>
    <row r="691">
      <c r="F691" s="101"/>
      <c r="G691" s="101"/>
    </row>
    <row r="692">
      <c r="F692" s="101"/>
      <c r="G692" s="101"/>
    </row>
    <row r="693">
      <c r="F693" s="101"/>
      <c r="G693" s="101"/>
    </row>
    <row r="694">
      <c r="F694" s="101"/>
      <c r="G694" s="101"/>
    </row>
    <row r="695">
      <c r="F695" s="101"/>
      <c r="G695" s="101"/>
    </row>
    <row r="696">
      <c r="F696" s="101"/>
      <c r="G696" s="101"/>
    </row>
    <row r="697">
      <c r="F697" s="101"/>
      <c r="G697" s="101"/>
    </row>
    <row r="698">
      <c r="F698" s="101"/>
      <c r="G698" s="101"/>
    </row>
    <row r="699">
      <c r="F699" s="101"/>
      <c r="G699" s="101"/>
    </row>
    <row r="700">
      <c r="F700" s="101"/>
      <c r="G700" s="101"/>
    </row>
    <row r="701">
      <c r="F701" s="101"/>
      <c r="G701" s="101"/>
    </row>
    <row r="702">
      <c r="F702" s="101"/>
      <c r="G702" s="101"/>
    </row>
    <row r="703">
      <c r="F703" s="101"/>
      <c r="G703" s="101"/>
    </row>
    <row r="704">
      <c r="F704" s="101"/>
      <c r="G704" s="101"/>
    </row>
    <row r="705">
      <c r="F705" s="101"/>
      <c r="G705" s="101"/>
    </row>
    <row r="706">
      <c r="F706" s="101"/>
      <c r="G706" s="101"/>
    </row>
    <row r="707">
      <c r="F707" s="101"/>
      <c r="G707" s="101"/>
    </row>
    <row r="708">
      <c r="F708" s="101"/>
      <c r="G708" s="101"/>
    </row>
    <row r="709">
      <c r="F709" s="101"/>
      <c r="G709" s="101"/>
    </row>
    <row r="710">
      <c r="F710" s="101"/>
      <c r="G710" s="101"/>
    </row>
    <row r="711">
      <c r="F711" s="101"/>
      <c r="G711" s="101"/>
    </row>
    <row r="712">
      <c r="F712" s="101"/>
      <c r="G712" s="101"/>
    </row>
    <row r="713">
      <c r="F713" s="101"/>
      <c r="G713" s="101"/>
    </row>
    <row r="714">
      <c r="F714" s="101"/>
      <c r="G714" s="101"/>
    </row>
    <row r="715">
      <c r="F715" s="101"/>
      <c r="G715" s="101"/>
    </row>
    <row r="716">
      <c r="F716" s="101"/>
      <c r="G716" s="101"/>
    </row>
    <row r="717">
      <c r="F717" s="101"/>
      <c r="G717" s="101"/>
    </row>
    <row r="718">
      <c r="F718" s="101"/>
      <c r="G718" s="101"/>
    </row>
    <row r="719">
      <c r="F719" s="101"/>
      <c r="G719" s="101"/>
    </row>
    <row r="720">
      <c r="F720" s="101"/>
      <c r="G720" s="101"/>
    </row>
    <row r="721">
      <c r="F721" s="101"/>
      <c r="G721" s="101"/>
    </row>
    <row r="722">
      <c r="F722" s="101"/>
      <c r="G722" s="101"/>
    </row>
    <row r="723">
      <c r="F723" s="101"/>
      <c r="G723" s="101"/>
    </row>
    <row r="724">
      <c r="F724" s="101"/>
      <c r="G724" s="101"/>
    </row>
    <row r="725">
      <c r="F725" s="101"/>
      <c r="G725" s="101"/>
    </row>
    <row r="726">
      <c r="F726" s="101"/>
      <c r="G726" s="101"/>
    </row>
    <row r="727">
      <c r="F727" s="101"/>
      <c r="G727" s="101"/>
    </row>
    <row r="728">
      <c r="F728" s="101"/>
      <c r="G728" s="101"/>
    </row>
    <row r="729">
      <c r="F729" s="101"/>
      <c r="G729" s="101"/>
    </row>
    <row r="730">
      <c r="F730" s="101"/>
      <c r="G730" s="101"/>
    </row>
    <row r="731">
      <c r="F731" s="101"/>
      <c r="G731" s="101"/>
    </row>
    <row r="732">
      <c r="F732" s="101"/>
      <c r="G732" s="101"/>
    </row>
    <row r="733">
      <c r="F733" s="101"/>
      <c r="G733" s="101"/>
    </row>
    <row r="734">
      <c r="F734" s="101"/>
      <c r="G734" s="101"/>
    </row>
    <row r="735">
      <c r="F735" s="101"/>
      <c r="G735" s="101"/>
    </row>
    <row r="736">
      <c r="F736" s="101"/>
      <c r="G736" s="101"/>
    </row>
    <row r="737">
      <c r="F737" s="101"/>
      <c r="G737" s="101"/>
    </row>
    <row r="738">
      <c r="F738" s="101"/>
      <c r="G738" s="101"/>
    </row>
    <row r="739">
      <c r="F739" s="101"/>
      <c r="G739" s="101"/>
    </row>
    <row r="740">
      <c r="F740" s="101"/>
      <c r="G740" s="101"/>
    </row>
    <row r="741">
      <c r="F741" s="101"/>
      <c r="G741" s="101"/>
    </row>
    <row r="742">
      <c r="F742" s="101"/>
      <c r="G742" s="101"/>
    </row>
    <row r="743">
      <c r="F743" s="101"/>
      <c r="G743" s="101"/>
    </row>
    <row r="744">
      <c r="F744" s="101"/>
      <c r="G744" s="101"/>
    </row>
    <row r="745">
      <c r="F745" s="101"/>
      <c r="G745" s="101"/>
    </row>
    <row r="746">
      <c r="F746" s="101"/>
      <c r="G746" s="101"/>
    </row>
    <row r="747">
      <c r="F747" s="101"/>
      <c r="G747" s="101"/>
    </row>
    <row r="748">
      <c r="F748" s="101"/>
      <c r="G748" s="101"/>
    </row>
    <row r="749">
      <c r="F749" s="101"/>
      <c r="G749" s="101"/>
    </row>
    <row r="750">
      <c r="F750" s="101"/>
      <c r="G750" s="101"/>
    </row>
    <row r="751">
      <c r="F751" s="101"/>
      <c r="G751" s="101"/>
    </row>
    <row r="752">
      <c r="F752" s="101"/>
      <c r="G752" s="101"/>
    </row>
    <row r="753">
      <c r="F753" s="101"/>
      <c r="G753" s="101"/>
    </row>
    <row r="754">
      <c r="F754" s="101"/>
      <c r="G754" s="101"/>
    </row>
    <row r="755">
      <c r="F755" s="101"/>
      <c r="G755" s="101"/>
    </row>
    <row r="756">
      <c r="F756" s="101"/>
      <c r="G756" s="101"/>
    </row>
    <row r="757">
      <c r="F757" s="101"/>
      <c r="G757" s="101"/>
    </row>
    <row r="758">
      <c r="F758" s="101"/>
      <c r="G758" s="101"/>
    </row>
    <row r="759">
      <c r="F759" s="101"/>
      <c r="G759" s="101"/>
    </row>
    <row r="760">
      <c r="F760" s="101"/>
      <c r="G760" s="101"/>
    </row>
    <row r="761">
      <c r="F761" s="101"/>
      <c r="G761" s="101"/>
    </row>
    <row r="762">
      <c r="F762" s="101"/>
      <c r="G762" s="101"/>
    </row>
    <row r="763">
      <c r="F763" s="101"/>
      <c r="G763" s="101"/>
    </row>
    <row r="764">
      <c r="F764" s="101"/>
      <c r="G764" s="101"/>
    </row>
    <row r="765">
      <c r="F765" s="101"/>
      <c r="G765" s="101"/>
    </row>
    <row r="766">
      <c r="F766" s="101"/>
      <c r="G766" s="101"/>
    </row>
    <row r="767">
      <c r="F767" s="101"/>
      <c r="G767" s="101"/>
    </row>
    <row r="768">
      <c r="F768" s="101"/>
      <c r="G768" s="101"/>
    </row>
    <row r="769">
      <c r="F769" s="101"/>
      <c r="G769" s="101"/>
    </row>
    <row r="770">
      <c r="F770" s="101"/>
      <c r="G770" s="101"/>
    </row>
    <row r="771">
      <c r="F771" s="101"/>
      <c r="G771" s="101"/>
    </row>
    <row r="772">
      <c r="F772" s="101"/>
      <c r="G772" s="101"/>
    </row>
    <row r="773">
      <c r="F773" s="101"/>
      <c r="G773" s="101"/>
    </row>
    <row r="774">
      <c r="F774" s="101"/>
      <c r="G774" s="101"/>
    </row>
    <row r="775">
      <c r="F775" s="101"/>
      <c r="G775" s="101"/>
    </row>
    <row r="776">
      <c r="F776" s="101"/>
      <c r="G776" s="101"/>
    </row>
    <row r="777">
      <c r="F777" s="101"/>
      <c r="G777" s="101"/>
    </row>
    <row r="778">
      <c r="F778" s="101"/>
      <c r="G778" s="101"/>
    </row>
    <row r="779">
      <c r="F779" s="101"/>
      <c r="G779" s="101"/>
    </row>
    <row r="780">
      <c r="F780" s="101"/>
      <c r="G780" s="101"/>
    </row>
    <row r="781">
      <c r="F781" s="101"/>
      <c r="G781" s="101"/>
    </row>
    <row r="782">
      <c r="F782" s="101"/>
      <c r="G782" s="101"/>
    </row>
    <row r="783">
      <c r="F783" s="101"/>
      <c r="G783" s="101"/>
    </row>
    <row r="784">
      <c r="F784" s="101"/>
      <c r="G784" s="101"/>
    </row>
    <row r="785">
      <c r="F785" s="101"/>
      <c r="G785" s="101"/>
    </row>
    <row r="786">
      <c r="F786" s="101"/>
      <c r="G786" s="101"/>
    </row>
    <row r="787">
      <c r="F787" s="101"/>
      <c r="G787" s="101"/>
    </row>
    <row r="788">
      <c r="F788" s="101"/>
      <c r="G788" s="101"/>
    </row>
    <row r="789">
      <c r="F789" s="101"/>
      <c r="G789" s="101"/>
    </row>
    <row r="790">
      <c r="F790" s="101"/>
      <c r="G790" s="101"/>
    </row>
    <row r="791">
      <c r="F791" s="101"/>
      <c r="G791" s="101"/>
    </row>
    <row r="792">
      <c r="F792" s="101"/>
      <c r="G792" s="101"/>
    </row>
    <row r="793">
      <c r="F793" s="101"/>
      <c r="G793" s="101"/>
    </row>
    <row r="794">
      <c r="F794" s="101"/>
      <c r="G794" s="101"/>
    </row>
    <row r="795">
      <c r="F795" s="101"/>
      <c r="G795" s="101"/>
    </row>
    <row r="796">
      <c r="F796" s="101"/>
      <c r="G796" s="101"/>
    </row>
    <row r="797">
      <c r="F797" s="101"/>
      <c r="G797" s="101"/>
    </row>
    <row r="798">
      <c r="F798" s="101"/>
      <c r="G798" s="101"/>
    </row>
    <row r="799">
      <c r="F799" s="101"/>
      <c r="G799" s="101"/>
    </row>
    <row r="800">
      <c r="F800" s="101"/>
      <c r="G800" s="101"/>
    </row>
    <row r="801">
      <c r="F801" s="101"/>
      <c r="G801" s="101"/>
    </row>
    <row r="802">
      <c r="F802" s="101"/>
      <c r="G802" s="101"/>
    </row>
    <row r="803">
      <c r="F803" s="101"/>
      <c r="G803" s="101"/>
    </row>
    <row r="804">
      <c r="F804" s="101"/>
      <c r="G804" s="101"/>
    </row>
    <row r="805">
      <c r="F805" s="101"/>
      <c r="G805" s="101"/>
    </row>
    <row r="806">
      <c r="F806" s="101"/>
      <c r="G806" s="101"/>
    </row>
    <row r="807">
      <c r="F807" s="101"/>
      <c r="G807" s="101"/>
    </row>
    <row r="808">
      <c r="F808" s="101"/>
      <c r="G808" s="101"/>
    </row>
    <row r="809">
      <c r="F809" s="101"/>
      <c r="G809" s="101"/>
    </row>
    <row r="810">
      <c r="F810" s="101"/>
      <c r="G810" s="101"/>
    </row>
    <row r="811">
      <c r="F811" s="101"/>
      <c r="G811" s="101"/>
    </row>
    <row r="812">
      <c r="F812" s="101"/>
      <c r="G812" s="101"/>
    </row>
    <row r="813">
      <c r="F813" s="101"/>
      <c r="G813" s="101"/>
    </row>
    <row r="814">
      <c r="F814" s="101"/>
      <c r="G814" s="101"/>
    </row>
    <row r="815">
      <c r="F815" s="101"/>
      <c r="G815" s="101"/>
    </row>
    <row r="816">
      <c r="F816" s="101"/>
      <c r="G816" s="101"/>
    </row>
    <row r="817">
      <c r="F817" s="101"/>
      <c r="G817" s="101"/>
    </row>
    <row r="818">
      <c r="F818" s="101"/>
      <c r="G818" s="101"/>
    </row>
    <row r="819">
      <c r="F819" s="101"/>
      <c r="G819" s="101"/>
    </row>
    <row r="820">
      <c r="F820" s="101"/>
      <c r="G820" s="101"/>
    </row>
    <row r="821">
      <c r="F821" s="101"/>
      <c r="G821" s="101"/>
    </row>
    <row r="822">
      <c r="F822" s="101"/>
      <c r="G822" s="101"/>
    </row>
    <row r="823">
      <c r="F823" s="101"/>
      <c r="G823" s="101"/>
    </row>
    <row r="824">
      <c r="F824" s="101"/>
      <c r="G824" s="101"/>
    </row>
    <row r="825">
      <c r="F825" s="101"/>
      <c r="G825" s="101"/>
    </row>
    <row r="826">
      <c r="F826" s="101"/>
      <c r="G826" s="101"/>
    </row>
    <row r="827">
      <c r="F827" s="101"/>
      <c r="G827" s="101"/>
    </row>
    <row r="828">
      <c r="F828" s="101"/>
      <c r="G828" s="101"/>
    </row>
    <row r="829">
      <c r="F829" s="101"/>
      <c r="G829" s="101"/>
    </row>
    <row r="830">
      <c r="F830" s="101"/>
      <c r="G830" s="101"/>
    </row>
    <row r="831">
      <c r="F831" s="101"/>
      <c r="G831" s="101"/>
    </row>
    <row r="832">
      <c r="F832" s="101"/>
      <c r="G832" s="101"/>
    </row>
    <row r="833">
      <c r="F833" s="101"/>
      <c r="G833" s="101"/>
    </row>
    <row r="834">
      <c r="F834" s="101"/>
      <c r="G834" s="101"/>
    </row>
    <row r="835">
      <c r="F835" s="101"/>
      <c r="G835" s="101"/>
    </row>
    <row r="836">
      <c r="F836" s="101"/>
      <c r="G836" s="101"/>
    </row>
    <row r="837">
      <c r="F837" s="101"/>
      <c r="G837" s="101"/>
    </row>
    <row r="838">
      <c r="F838" s="101"/>
      <c r="G838" s="101"/>
    </row>
    <row r="839">
      <c r="F839" s="101"/>
      <c r="G839" s="101"/>
    </row>
    <row r="840">
      <c r="F840" s="101"/>
      <c r="G840" s="101"/>
    </row>
    <row r="841">
      <c r="F841" s="101"/>
      <c r="G841" s="101"/>
    </row>
    <row r="842">
      <c r="F842" s="101"/>
      <c r="G842" s="101"/>
    </row>
    <row r="843">
      <c r="F843" s="101"/>
      <c r="G843" s="101"/>
    </row>
    <row r="844">
      <c r="F844" s="101"/>
      <c r="G844" s="101"/>
    </row>
    <row r="845">
      <c r="F845" s="101"/>
      <c r="G845" s="101"/>
    </row>
    <row r="846">
      <c r="F846" s="101"/>
      <c r="G846" s="101"/>
    </row>
    <row r="847">
      <c r="F847" s="101"/>
      <c r="G847" s="101"/>
    </row>
    <row r="848">
      <c r="F848" s="101"/>
      <c r="G848" s="101"/>
    </row>
    <row r="849">
      <c r="F849" s="101"/>
      <c r="G849" s="101"/>
    </row>
    <row r="850">
      <c r="F850" s="101"/>
      <c r="G850" s="101"/>
    </row>
    <row r="851">
      <c r="F851" s="101"/>
      <c r="G851" s="101"/>
    </row>
    <row r="852">
      <c r="F852" s="101"/>
      <c r="G852" s="101"/>
    </row>
    <row r="853">
      <c r="F853" s="101"/>
      <c r="G853" s="101"/>
    </row>
    <row r="854">
      <c r="F854" s="101"/>
      <c r="G854" s="101"/>
    </row>
    <row r="855">
      <c r="F855" s="101"/>
      <c r="G855" s="101"/>
    </row>
    <row r="856">
      <c r="F856" s="101"/>
      <c r="G856" s="101"/>
    </row>
    <row r="857">
      <c r="F857" s="101"/>
      <c r="G857" s="101"/>
    </row>
    <row r="858">
      <c r="F858" s="101"/>
      <c r="G858" s="101"/>
    </row>
    <row r="859">
      <c r="F859" s="101"/>
      <c r="G859" s="101"/>
    </row>
    <row r="860">
      <c r="F860" s="101"/>
      <c r="G860" s="101"/>
    </row>
    <row r="861">
      <c r="F861" s="101"/>
      <c r="G861" s="101"/>
    </row>
    <row r="862">
      <c r="F862" s="101"/>
      <c r="G862" s="101"/>
    </row>
    <row r="863">
      <c r="F863" s="101"/>
      <c r="G863" s="101"/>
    </row>
    <row r="864">
      <c r="F864" s="101"/>
      <c r="G864" s="101"/>
    </row>
    <row r="865">
      <c r="F865" s="101"/>
      <c r="G865" s="101"/>
    </row>
    <row r="866">
      <c r="F866" s="101"/>
      <c r="G866" s="101"/>
    </row>
    <row r="867">
      <c r="F867" s="101"/>
      <c r="G867" s="101"/>
    </row>
    <row r="868">
      <c r="F868" s="101"/>
      <c r="G868" s="101"/>
    </row>
    <row r="869">
      <c r="F869" s="101"/>
      <c r="G869" s="101"/>
    </row>
    <row r="870">
      <c r="F870" s="101"/>
      <c r="G870" s="101"/>
    </row>
    <row r="871">
      <c r="F871" s="101"/>
      <c r="G871" s="101"/>
    </row>
    <row r="872">
      <c r="F872" s="101"/>
      <c r="G872" s="101"/>
    </row>
    <row r="873">
      <c r="F873" s="101"/>
      <c r="G873" s="101"/>
    </row>
    <row r="874">
      <c r="F874" s="101"/>
      <c r="G874" s="101"/>
    </row>
    <row r="875">
      <c r="F875" s="101"/>
      <c r="G875" s="101"/>
    </row>
    <row r="876">
      <c r="F876" s="101"/>
      <c r="G876" s="101"/>
    </row>
    <row r="877">
      <c r="F877" s="101"/>
      <c r="G877" s="101"/>
    </row>
    <row r="878">
      <c r="F878" s="101"/>
      <c r="G878" s="101"/>
    </row>
    <row r="879">
      <c r="F879" s="101"/>
      <c r="G879" s="101"/>
    </row>
    <row r="880">
      <c r="F880" s="101"/>
      <c r="G880" s="101"/>
    </row>
    <row r="881">
      <c r="F881" s="101"/>
      <c r="G881" s="101"/>
    </row>
    <row r="882">
      <c r="F882" s="101"/>
      <c r="G882" s="101"/>
    </row>
    <row r="883">
      <c r="F883" s="101"/>
      <c r="G883" s="101"/>
    </row>
    <row r="884">
      <c r="F884" s="101"/>
      <c r="G884" s="101"/>
    </row>
    <row r="885">
      <c r="F885" s="101"/>
      <c r="G885" s="101"/>
    </row>
    <row r="886">
      <c r="F886" s="101"/>
      <c r="G886" s="101"/>
    </row>
    <row r="887">
      <c r="F887" s="101"/>
      <c r="G887" s="101"/>
    </row>
    <row r="888">
      <c r="F888" s="101"/>
      <c r="G888" s="101"/>
    </row>
    <row r="889">
      <c r="F889" s="101"/>
      <c r="G889" s="101"/>
    </row>
    <row r="890">
      <c r="F890" s="101"/>
      <c r="G890" s="101"/>
    </row>
    <row r="891">
      <c r="F891" s="101"/>
      <c r="G891" s="101"/>
    </row>
    <row r="892">
      <c r="F892" s="101"/>
      <c r="G892" s="101"/>
    </row>
    <row r="893">
      <c r="F893" s="101"/>
      <c r="G893" s="101"/>
    </row>
    <row r="894">
      <c r="F894" s="101"/>
      <c r="G894" s="101"/>
    </row>
    <row r="895">
      <c r="F895" s="101"/>
      <c r="G895" s="101"/>
    </row>
    <row r="896">
      <c r="F896" s="101"/>
      <c r="G896" s="101"/>
    </row>
    <row r="897">
      <c r="F897" s="101"/>
      <c r="G897" s="101"/>
    </row>
    <row r="898">
      <c r="F898" s="101"/>
      <c r="G898" s="101"/>
    </row>
    <row r="899">
      <c r="F899" s="101"/>
      <c r="G899" s="101"/>
    </row>
    <row r="900">
      <c r="F900" s="101"/>
      <c r="G900" s="101"/>
    </row>
    <row r="901">
      <c r="F901" s="101"/>
      <c r="G901" s="101"/>
    </row>
    <row r="902">
      <c r="F902" s="101"/>
      <c r="G902" s="101"/>
    </row>
    <row r="903">
      <c r="F903" s="101"/>
      <c r="G903" s="101"/>
    </row>
    <row r="904">
      <c r="F904" s="101"/>
      <c r="G904" s="101"/>
    </row>
    <row r="905">
      <c r="F905" s="101"/>
      <c r="G905" s="101"/>
    </row>
    <row r="906">
      <c r="F906" s="101"/>
      <c r="G906" s="101"/>
    </row>
    <row r="907">
      <c r="F907" s="101"/>
      <c r="G907" s="101"/>
    </row>
    <row r="908">
      <c r="F908" s="101"/>
      <c r="G908" s="101"/>
    </row>
    <row r="909">
      <c r="F909" s="101"/>
      <c r="G909" s="101"/>
    </row>
    <row r="910">
      <c r="F910" s="101"/>
      <c r="G910" s="101"/>
    </row>
    <row r="911">
      <c r="F911" s="101"/>
      <c r="G911" s="101"/>
    </row>
    <row r="912">
      <c r="F912" s="101"/>
      <c r="G912" s="101"/>
    </row>
    <row r="913">
      <c r="F913" s="101"/>
      <c r="G913" s="101"/>
    </row>
    <row r="914">
      <c r="F914" s="101"/>
      <c r="G914" s="101"/>
    </row>
    <row r="915">
      <c r="F915" s="101"/>
      <c r="G915" s="101"/>
    </row>
    <row r="916">
      <c r="F916" s="101"/>
      <c r="G916" s="101"/>
    </row>
    <row r="917">
      <c r="F917" s="101"/>
      <c r="G917" s="101"/>
    </row>
    <row r="918">
      <c r="F918" s="101"/>
      <c r="G918" s="101"/>
    </row>
    <row r="919">
      <c r="F919" s="101"/>
      <c r="G919" s="101"/>
    </row>
    <row r="920">
      <c r="F920" s="101"/>
      <c r="G920" s="101"/>
    </row>
    <row r="921">
      <c r="F921" s="101"/>
      <c r="G921" s="101"/>
    </row>
    <row r="922">
      <c r="F922" s="101"/>
      <c r="G922" s="101"/>
    </row>
    <row r="923">
      <c r="F923" s="101"/>
      <c r="G923" s="101"/>
    </row>
    <row r="924">
      <c r="F924" s="101"/>
      <c r="G924" s="101"/>
    </row>
    <row r="925">
      <c r="F925" s="101"/>
      <c r="G925" s="101"/>
    </row>
    <row r="926">
      <c r="F926" s="101"/>
      <c r="G926" s="101"/>
    </row>
    <row r="927">
      <c r="F927" s="101"/>
      <c r="G927" s="101"/>
    </row>
    <row r="928">
      <c r="F928" s="101"/>
      <c r="G928" s="101"/>
    </row>
    <row r="929">
      <c r="F929" s="101"/>
      <c r="G929" s="101"/>
    </row>
    <row r="930">
      <c r="F930" s="101"/>
      <c r="G930" s="101"/>
    </row>
    <row r="931">
      <c r="F931" s="101"/>
      <c r="G931" s="101"/>
    </row>
    <row r="932">
      <c r="F932" s="101"/>
      <c r="G932" s="101"/>
    </row>
    <row r="933">
      <c r="F933" s="101"/>
      <c r="G933" s="101"/>
    </row>
    <row r="934">
      <c r="F934" s="101"/>
      <c r="G934" s="101"/>
    </row>
    <row r="935">
      <c r="F935" s="101"/>
      <c r="G935" s="101"/>
    </row>
    <row r="936">
      <c r="F936" s="101"/>
      <c r="G936" s="101"/>
    </row>
    <row r="937">
      <c r="F937" s="101"/>
      <c r="G937" s="101"/>
    </row>
    <row r="938">
      <c r="F938" s="101"/>
      <c r="G938" s="101"/>
    </row>
    <row r="939">
      <c r="F939" s="101"/>
      <c r="G939" s="101"/>
    </row>
    <row r="940">
      <c r="F940" s="101"/>
      <c r="G940" s="101"/>
    </row>
    <row r="941">
      <c r="F941" s="101"/>
      <c r="G941" s="101"/>
    </row>
    <row r="942">
      <c r="F942" s="101"/>
      <c r="G942" s="101"/>
    </row>
    <row r="943">
      <c r="F943" s="101"/>
      <c r="G943" s="101"/>
    </row>
    <row r="944">
      <c r="F944" s="101"/>
      <c r="G944" s="101"/>
    </row>
    <row r="945">
      <c r="F945" s="101"/>
      <c r="G945" s="101"/>
    </row>
    <row r="946">
      <c r="F946" s="101"/>
      <c r="G946" s="101"/>
    </row>
    <row r="947">
      <c r="F947" s="101"/>
      <c r="G947" s="101"/>
    </row>
    <row r="948">
      <c r="F948" s="101"/>
      <c r="G948" s="101"/>
    </row>
    <row r="949">
      <c r="F949" s="101"/>
      <c r="G949" s="101"/>
    </row>
    <row r="950">
      <c r="F950" s="101"/>
      <c r="G950" s="101"/>
    </row>
    <row r="951">
      <c r="F951" s="101"/>
      <c r="G951" s="101"/>
    </row>
    <row r="952">
      <c r="F952" s="101"/>
      <c r="G952" s="101"/>
    </row>
    <row r="953">
      <c r="F953" s="101"/>
      <c r="G953" s="101"/>
    </row>
    <row r="954">
      <c r="F954" s="101"/>
      <c r="G954" s="101"/>
    </row>
    <row r="955">
      <c r="F955" s="101"/>
      <c r="G955" s="101"/>
    </row>
    <row r="956">
      <c r="F956" s="101"/>
      <c r="G956" s="101"/>
    </row>
    <row r="957">
      <c r="F957" s="101"/>
      <c r="G957" s="101"/>
    </row>
    <row r="958">
      <c r="F958" s="101"/>
      <c r="G958" s="101"/>
    </row>
    <row r="959">
      <c r="F959" s="101"/>
      <c r="G959" s="101"/>
    </row>
    <row r="960">
      <c r="F960" s="101"/>
      <c r="G960" s="101"/>
    </row>
    <row r="961">
      <c r="F961" s="101"/>
      <c r="G961" s="101"/>
    </row>
    <row r="962">
      <c r="F962" s="101"/>
      <c r="G962" s="101"/>
    </row>
    <row r="963">
      <c r="F963" s="101"/>
      <c r="G963" s="101"/>
    </row>
    <row r="964">
      <c r="F964" s="101"/>
      <c r="G964" s="101"/>
    </row>
    <row r="965">
      <c r="F965" s="101"/>
      <c r="G965" s="101"/>
    </row>
    <row r="966">
      <c r="F966" s="101"/>
      <c r="G966" s="101"/>
    </row>
    <row r="967">
      <c r="F967" s="101"/>
      <c r="G967" s="101"/>
    </row>
    <row r="968">
      <c r="F968" s="101"/>
      <c r="G968" s="101"/>
    </row>
    <row r="969">
      <c r="F969" s="101"/>
      <c r="G969" s="101"/>
    </row>
    <row r="970">
      <c r="F970" s="101"/>
      <c r="G970" s="101"/>
    </row>
    <row r="971">
      <c r="F971" s="101"/>
      <c r="G971" s="101"/>
    </row>
    <row r="972">
      <c r="F972" s="101"/>
      <c r="G972" s="101"/>
    </row>
    <row r="973">
      <c r="F973" s="101"/>
      <c r="G973" s="101"/>
    </row>
    <row r="974">
      <c r="F974" s="101"/>
      <c r="G974" s="101"/>
    </row>
    <row r="975">
      <c r="F975" s="101"/>
      <c r="G975" s="101"/>
    </row>
    <row r="976">
      <c r="F976" s="101"/>
      <c r="G976" s="101"/>
    </row>
    <row r="977">
      <c r="F977" s="101"/>
      <c r="G977" s="101"/>
    </row>
    <row r="978">
      <c r="F978" s="101"/>
      <c r="G978" s="101"/>
    </row>
    <row r="979">
      <c r="F979" s="101"/>
      <c r="G979" s="101"/>
    </row>
    <row r="980">
      <c r="F980" s="101"/>
      <c r="G980" s="101"/>
    </row>
    <row r="981">
      <c r="F981" s="101"/>
      <c r="G981" s="101"/>
    </row>
    <row r="982">
      <c r="F982" s="101"/>
      <c r="G982" s="101"/>
    </row>
    <row r="983">
      <c r="F983" s="101"/>
      <c r="G983" s="101"/>
    </row>
    <row r="984">
      <c r="F984" s="101"/>
      <c r="G984" s="101"/>
    </row>
    <row r="985">
      <c r="F985" s="101"/>
      <c r="G985" s="101"/>
    </row>
    <row r="986">
      <c r="F986" s="101"/>
      <c r="G986" s="101"/>
    </row>
    <row r="987">
      <c r="F987" s="101"/>
      <c r="G987" s="101"/>
    </row>
    <row r="988">
      <c r="F988" s="101"/>
      <c r="G988" s="101"/>
    </row>
    <row r="989">
      <c r="F989" s="101"/>
      <c r="G989" s="101"/>
    </row>
    <row r="990">
      <c r="F990" s="101"/>
      <c r="G990" s="101"/>
    </row>
    <row r="991">
      <c r="F991" s="101"/>
      <c r="G991" s="101"/>
    </row>
    <row r="992">
      <c r="F992" s="101"/>
      <c r="G992" s="101"/>
    </row>
    <row r="993">
      <c r="F993" s="101"/>
      <c r="G993" s="101"/>
    </row>
    <row r="994">
      <c r="F994" s="101"/>
      <c r="G994" s="101"/>
    </row>
    <row r="995">
      <c r="F995" s="101"/>
      <c r="G995" s="101"/>
    </row>
    <row r="996">
      <c r="F996" s="101"/>
      <c r="G996" s="101"/>
    </row>
    <row r="997">
      <c r="F997" s="101"/>
      <c r="G997" s="101"/>
    </row>
    <row r="998">
      <c r="F998" s="101"/>
      <c r="G998" s="101"/>
    </row>
    <row r="999">
      <c r="F999" s="101"/>
      <c r="G999" s="101"/>
    </row>
    <row r="1000">
      <c r="F1000" s="101"/>
      <c r="G1000" s="101"/>
    </row>
    <row r="1001">
      <c r="F1001" s="101"/>
      <c r="G1001" s="101"/>
    </row>
    <row r="1002">
      <c r="F1002" s="101"/>
      <c r="G1002" s="101"/>
    </row>
    <row r="1003">
      <c r="F1003" s="101"/>
      <c r="G1003" s="101"/>
    </row>
    <row r="1004">
      <c r="F1004" s="101"/>
      <c r="G1004" s="101"/>
    </row>
    <row r="1005">
      <c r="F1005" s="101"/>
      <c r="G1005" s="101"/>
    </row>
    <row r="1006">
      <c r="F1006" s="101"/>
      <c r="G1006" s="101"/>
    </row>
    <row r="1007">
      <c r="F1007" s="101"/>
      <c r="G1007" s="101"/>
    </row>
    <row r="1008">
      <c r="F1008" s="101"/>
      <c r="G1008" s="101"/>
    </row>
    <row r="1009">
      <c r="F1009" s="101"/>
      <c r="G1009" s="101"/>
    </row>
    <row r="1010">
      <c r="F1010" s="101"/>
      <c r="G1010" s="101"/>
    </row>
    <row r="1011">
      <c r="F1011" s="101"/>
      <c r="G1011" s="101"/>
    </row>
    <row r="1012">
      <c r="F1012" s="101"/>
      <c r="G1012" s="101"/>
    </row>
    <row r="1013">
      <c r="F1013" s="101"/>
      <c r="G1013" s="101"/>
    </row>
    <row r="1014">
      <c r="F1014" s="101"/>
      <c r="G1014" s="101"/>
    </row>
    <row r="1015">
      <c r="F1015" s="101"/>
      <c r="G1015" s="101"/>
    </row>
    <row r="1016">
      <c r="F1016" s="101"/>
      <c r="G1016" s="101"/>
    </row>
    <row r="1017">
      <c r="F1017" s="101"/>
      <c r="G1017" s="101"/>
    </row>
  </sheetData>
  <hyperlinks>
    <hyperlink r:id="rId2" ref="E2"/>
    <hyperlink r:id="rId3" ref="E3"/>
    <hyperlink r:id="rId4" ref="E4"/>
    <hyperlink r:id="rId5" ref="E5"/>
    <hyperlink r:id="rId6" ref="E6"/>
    <hyperlink r:id="rId7" ref="E7"/>
    <hyperlink r:id="rId8" ref="E8"/>
    <hyperlink r:id="rId9" ref="E9"/>
    <hyperlink r:id="rId10" ref="E10"/>
    <hyperlink r:id="rId11" ref="E11"/>
    <hyperlink r:id="rId12" location="gid=601710014" ref="J11"/>
    <hyperlink r:id="rId13" ref="E12"/>
    <hyperlink r:id="rId14" location="gid=601710014" ref="J12"/>
    <hyperlink r:id="rId15" ref="E13"/>
    <hyperlink r:id="rId16" location="gid=601710014" ref="J13"/>
    <hyperlink r:id="rId17" ref="E14"/>
    <hyperlink r:id="rId18" location="gid=601710014" ref="J14"/>
    <hyperlink r:id="rId19" ref="E15"/>
    <hyperlink r:id="rId20" location="gid=601710014" ref="J15"/>
    <hyperlink r:id="rId21" ref="E16"/>
    <hyperlink r:id="rId22" location="gid=601710014" ref="J16"/>
    <hyperlink r:id="rId23" ref="E17"/>
    <hyperlink r:id="rId24" location="gid=601710014" ref="J17"/>
    <hyperlink r:id="rId25" ref="E18"/>
    <hyperlink r:id="rId26" location="gid=1632599842" ref="J18"/>
    <hyperlink r:id="rId27" ref="E19"/>
    <hyperlink r:id="rId28" location="gid=1632599842" ref="J19"/>
    <hyperlink r:id="rId29" ref="E20"/>
    <hyperlink r:id="rId30" location="gid=1632599842" ref="J20"/>
    <hyperlink r:id="rId31" ref="E21"/>
    <hyperlink r:id="rId32" location="gid=1632599842" ref="J21"/>
    <hyperlink r:id="rId33" ref="E22"/>
    <hyperlink r:id="rId34" location="gid=1632599842" ref="J22"/>
    <hyperlink r:id="rId35" ref="E23"/>
    <hyperlink r:id="rId36" location="gid=1632599842" ref="J23"/>
    <hyperlink r:id="rId37" ref="E24"/>
    <hyperlink r:id="rId38" location="gid=1632599842" ref="J24"/>
    <hyperlink r:id="rId39" ref="E25"/>
    <hyperlink r:id="rId40" location="gid=434980148" ref="J25"/>
    <hyperlink r:id="rId41" ref="E26"/>
    <hyperlink r:id="rId42" ref="E28"/>
    <hyperlink r:id="rId43" ref="E29"/>
    <hyperlink r:id="rId44" location="gid=601710014" ref="J29"/>
    <hyperlink r:id="rId45" location="gid=601710014" ref="J30"/>
    <hyperlink r:id="rId46" ref="E31"/>
    <hyperlink r:id="rId47" location="gid=601710014" ref="J31"/>
    <hyperlink r:id="rId48" ref="E32"/>
    <hyperlink r:id="rId49" location="gid=601710014" ref="J32"/>
  </hyperlinks>
  <drawing r:id="rId50"/>
  <legacyDrawing r:id="rId51"/>
  <tableParts count="1">
    <tablePart r:id="rId5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1" t="s">
        <v>508</v>
      </c>
      <c r="B1" s="2" t="s">
        <v>1</v>
      </c>
      <c r="C1" s="2" t="s">
        <v>2</v>
      </c>
      <c r="D1" s="2" t="s">
        <v>3</v>
      </c>
      <c r="E1" s="3" t="s">
        <v>4</v>
      </c>
      <c r="F1" s="120" t="s">
        <v>5</v>
      </c>
      <c r="G1" s="121" t="s">
        <v>6</v>
      </c>
      <c r="H1" s="1" t="s">
        <v>431</v>
      </c>
      <c r="I1" s="1" t="s">
        <v>8</v>
      </c>
      <c r="J1" s="12" t="s">
        <v>432</v>
      </c>
    </row>
    <row r="2">
      <c r="A2" s="12">
        <v>2.0</v>
      </c>
      <c r="B2" s="19" t="s">
        <v>13</v>
      </c>
      <c r="C2" s="19">
        <v>5544.0</v>
      </c>
      <c r="D2" s="19" t="s">
        <v>37</v>
      </c>
      <c r="E2" s="24" t="s">
        <v>38</v>
      </c>
      <c r="F2" s="11">
        <v>7.0</v>
      </c>
      <c r="G2" s="121">
        <f>IF(A2*F2=0,"",A2*F2)</f>
        <v>14</v>
      </c>
      <c r="I2" s="12"/>
    </row>
    <row r="3">
      <c r="A3" s="146">
        <v>1.0</v>
      </c>
      <c r="B3" s="135" t="s">
        <v>13</v>
      </c>
      <c r="C3" s="135" t="s">
        <v>211</v>
      </c>
      <c r="D3" s="135" t="s">
        <v>212</v>
      </c>
      <c r="E3" s="206" t="s">
        <v>213</v>
      </c>
      <c r="F3" s="133">
        <v>11.47</v>
      </c>
      <c r="G3" s="134"/>
      <c r="H3" s="135"/>
      <c r="I3" s="135" t="s">
        <v>214</v>
      </c>
      <c r="J3" s="148" t="s">
        <v>141</v>
      </c>
    </row>
    <row r="4">
      <c r="A4" s="127">
        <v>1.0</v>
      </c>
      <c r="B4" s="73" t="s">
        <v>70</v>
      </c>
      <c r="C4" s="73"/>
      <c r="D4" s="73" t="s">
        <v>217</v>
      </c>
      <c r="E4" s="154" t="s">
        <v>218</v>
      </c>
      <c r="F4" s="84">
        <v>7.99</v>
      </c>
      <c r="G4" s="86">
        <f t="shared" ref="G4:G12" si="1">IF(A4*F4=0,"",A4*F4)</f>
        <v>7.99</v>
      </c>
      <c r="H4" s="73"/>
      <c r="I4" s="73" t="s">
        <v>214</v>
      </c>
      <c r="J4" s="104" t="s">
        <v>141</v>
      </c>
    </row>
    <row r="5">
      <c r="A5" s="127">
        <v>1.0</v>
      </c>
      <c r="B5" s="73" t="s">
        <v>13</v>
      </c>
      <c r="C5" s="73"/>
      <c r="D5" s="73" t="s">
        <v>219</v>
      </c>
      <c r="E5" s="207" t="s">
        <v>220</v>
      </c>
      <c r="F5" s="84">
        <v>20.99</v>
      </c>
      <c r="G5" s="86">
        <f t="shared" si="1"/>
        <v>20.99</v>
      </c>
      <c r="H5" s="73"/>
      <c r="I5" s="73" t="s">
        <v>214</v>
      </c>
      <c r="J5" s="142" t="s">
        <v>141</v>
      </c>
    </row>
    <row r="6">
      <c r="A6" s="127">
        <v>10.0</v>
      </c>
      <c r="B6" s="73" t="s">
        <v>13</v>
      </c>
      <c r="C6" s="73"/>
      <c r="D6" s="73" t="s">
        <v>221</v>
      </c>
      <c r="E6" s="208" t="s">
        <v>222</v>
      </c>
      <c r="F6" s="84">
        <v>0.131</v>
      </c>
      <c r="G6" s="86">
        <f t="shared" si="1"/>
        <v>1.31</v>
      </c>
      <c r="H6" s="73"/>
      <c r="I6" s="73" t="s">
        <v>214</v>
      </c>
      <c r="J6" s="142" t="s">
        <v>141</v>
      </c>
    </row>
    <row r="7">
      <c r="A7" s="127">
        <v>1.0</v>
      </c>
      <c r="B7" s="73" t="s">
        <v>13</v>
      </c>
      <c r="C7" s="73"/>
      <c r="D7" s="73" t="s">
        <v>223</v>
      </c>
      <c r="E7" s="208" t="s">
        <v>224</v>
      </c>
      <c r="F7" s="84">
        <v>4.3</v>
      </c>
      <c r="G7" s="86">
        <f t="shared" si="1"/>
        <v>4.3</v>
      </c>
      <c r="H7" s="73"/>
      <c r="I7" s="73" t="s">
        <v>214</v>
      </c>
      <c r="J7" s="142" t="s">
        <v>141</v>
      </c>
    </row>
    <row r="8">
      <c r="A8" s="127">
        <v>10.0</v>
      </c>
      <c r="B8" s="73" t="s">
        <v>13</v>
      </c>
      <c r="C8" s="73"/>
      <c r="D8" s="73" t="s">
        <v>225</v>
      </c>
      <c r="E8" s="208" t="s">
        <v>226</v>
      </c>
      <c r="F8" s="84">
        <v>0.511</v>
      </c>
      <c r="G8" s="86">
        <f t="shared" si="1"/>
        <v>5.11</v>
      </c>
      <c r="H8" s="73"/>
      <c r="I8" s="73" t="s">
        <v>214</v>
      </c>
      <c r="J8" s="142" t="s">
        <v>141</v>
      </c>
    </row>
    <row r="9">
      <c r="F9" s="123"/>
      <c r="G9" s="121" t="str">
        <f t="shared" si="1"/>
        <v/>
      </c>
    </row>
    <row r="10">
      <c r="A10" s="127">
        <v>10.0</v>
      </c>
      <c r="B10" s="73" t="s">
        <v>13</v>
      </c>
      <c r="C10" s="73" t="s">
        <v>245</v>
      </c>
      <c r="D10" s="73" t="s">
        <v>246</v>
      </c>
      <c r="E10" s="208" t="s">
        <v>247</v>
      </c>
      <c r="F10" s="84">
        <v>3.769</v>
      </c>
      <c r="G10" s="86">
        <f t="shared" si="1"/>
        <v>37.69</v>
      </c>
      <c r="H10" s="73"/>
      <c r="I10" s="73" t="s">
        <v>248</v>
      </c>
      <c r="J10" s="142" t="s">
        <v>141</v>
      </c>
    </row>
    <row r="11">
      <c r="F11" s="96"/>
      <c r="G11" s="121" t="str">
        <f t="shared" si="1"/>
        <v/>
      </c>
    </row>
    <row r="12">
      <c r="A12" s="202">
        <v>1.0</v>
      </c>
      <c r="B12" s="165" t="s">
        <v>13</v>
      </c>
      <c r="C12" s="165"/>
      <c r="D12" s="165" t="s">
        <v>309</v>
      </c>
      <c r="E12" s="209" t="s">
        <v>310</v>
      </c>
      <c r="F12" s="167">
        <v>3.34</v>
      </c>
      <c r="G12" s="86">
        <f t="shared" si="1"/>
        <v>3.34</v>
      </c>
      <c r="H12" s="73"/>
      <c r="I12" s="73" t="s">
        <v>214</v>
      </c>
      <c r="J12" s="142" t="s">
        <v>287</v>
      </c>
    </row>
    <row r="13">
      <c r="E13" s="39"/>
      <c r="F13" s="96"/>
      <c r="G13" s="121"/>
    </row>
    <row r="14">
      <c r="A14" s="127">
        <v>1.0</v>
      </c>
      <c r="B14" s="73"/>
      <c r="C14" s="73"/>
      <c r="D14" s="73" t="s">
        <v>396</v>
      </c>
      <c r="E14" s="85" t="s">
        <v>397</v>
      </c>
      <c r="F14" s="84">
        <v>6.99</v>
      </c>
      <c r="G14" s="86">
        <f t="shared" ref="G14:G16" si="2">IF(A14*F14=0,"",A14*F14)</f>
        <v>6.99</v>
      </c>
      <c r="H14" s="73"/>
      <c r="I14" s="73" t="s">
        <v>214</v>
      </c>
      <c r="J14" s="142" t="s">
        <v>395</v>
      </c>
    </row>
    <row r="15">
      <c r="A15" s="127">
        <v>1.0</v>
      </c>
      <c r="B15" s="73"/>
      <c r="C15" s="73"/>
      <c r="D15" s="73" t="s">
        <v>398</v>
      </c>
      <c r="E15" s="85" t="s">
        <v>399</v>
      </c>
      <c r="F15" s="84">
        <v>34.0</v>
      </c>
      <c r="G15" s="86">
        <f t="shared" si="2"/>
        <v>34</v>
      </c>
      <c r="H15" s="73"/>
      <c r="I15" s="73" t="s">
        <v>214</v>
      </c>
      <c r="J15" s="142" t="s">
        <v>395</v>
      </c>
    </row>
    <row r="16">
      <c r="E16" s="37"/>
      <c r="F16" s="96"/>
      <c r="G16" s="121" t="str">
        <f t="shared" si="2"/>
        <v/>
      </c>
    </row>
    <row r="17">
      <c r="F17" s="125" t="s">
        <v>429</v>
      </c>
      <c r="G17" s="120">
        <f>if(SUM(G3:G16)=0, "$0", SUM(G3:G16))</f>
        <v>121.72</v>
      </c>
    </row>
    <row r="18">
      <c r="F18" s="126"/>
      <c r="G18" s="121" t="str">
        <f>IF(A18*F18=0,"",$A$3*F18)</f>
        <v/>
      </c>
    </row>
    <row r="19">
      <c r="A19" s="1" t="s">
        <v>508</v>
      </c>
      <c r="B19" s="2" t="s">
        <v>1</v>
      </c>
      <c r="C19" s="2" t="s">
        <v>2</v>
      </c>
      <c r="D19" s="2" t="s">
        <v>3</v>
      </c>
      <c r="E19" s="3" t="s">
        <v>4</v>
      </c>
      <c r="F19" s="120" t="s">
        <v>5</v>
      </c>
      <c r="G19" s="121" t="s">
        <v>6</v>
      </c>
      <c r="H19" s="1" t="s">
        <v>431</v>
      </c>
      <c r="I19" s="1" t="s">
        <v>8</v>
      </c>
    </row>
    <row r="20">
      <c r="A20" s="12">
        <v>2.0</v>
      </c>
      <c r="B20" s="19" t="s">
        <v>13</v>
      </c>
      <c r="C20" s="19">
        <v>5544.0</v>
      </c>
      <c r="D20" s="19" t="s">
        <v>37</v>
      </c>
      <c r="E20" s="24" t="s">
        <v>38</v>
      </c>
      <c r="F20" s="11">
        <v>7.0</v>
      </c>
      <c r="G20" s="121">
        <f t="shared" ref="G20:G27" si="3">IF(A20*F20=0,"",A20*F20)</f>
        <v>14</v>
      </c>
      <c r="I20" s="12"/>
    </row>
    <row r="21">
      <c r="A21" s="12">
        <v>1.0</v>
      </c>
      <c r="B21" s="19" t="s">
        <v>13</v>
      </c>
      <c r="D21" s="12" t="s">
        <v>509</v>
      </c>
      <c r="E21" s="31" t="s">
        <v>510</v>
      </c>
      <c r="F21" s="123">
        <v>9.6</v>
      </c>
      <c r="G21" s="121">
        <f t="shared" si="3"/>
        <v>9.6</v>
      </c>
      <c r="I21" s="12" t="s">
        <v>214</v>
      </c>
    </row>
    <row r="22">
      <c r="A22" s="12">
        <v>1.0</v>
      </c>
      <c r="B22" s="12" t="s">
        <v>13</v>
      </c>
      <c r="D22" s="12" t="s">
        <v>511</v>
      </c>
      <c r="E22" s="40" t="s">
        <v>512</v>
      </c>
      <c r="F22" s="123">
        <v>1.0</v>
      </c>
      <c r="G22" s="121">
        <f t="shared" si="3"/>
        <v>1</v>
      </c>
      <c r="I22" s="12" t="s">
        <v>214</v>
      </c>
    </row>
    <row r="23">
      <c r="A23" s="12">
        <v>1.0</v>
      </c>
      <c r="B23" s="12" t="s">
        <v>13</v>
      </c>
      <c r="D23" s="12" t="s">
        <v>219</v>
      </c>
      <c r="E23" s="48" t="s">
        <v>513</v>
      </c>
      <c r="F23" s="123">
        <v>20.99</v>
      </c>
      <c r="G23" s="121">
        <f t="shared" si="3"/>
        <v>20.99</v>
      </c>
      <c r="I23" s="12" t="s">
        <v>214</v>
      </c>
    </row>
    <row r="24">
      <c r="A24" s="12">
        <v>10.0</v>
      </c>
      <c r="B24" s="12" t="s">
        <v>81</v>
      </c>
      <c r="D24" s="12" t="s">
        <v>221</v>
      </c>
      <c r="E24" s="40" t="s">
        <v>222</v>
      </c>
      <c r="F24" s="123">
        <v>0.131</v>
      </c>
      <c r="G24" s="121">
        <f t="shared" si="3"/>
        <v>1.31</v>
      </c>
      <c r="I24" s="12" t="s">
        <v>214</v>
      </c>
    </row>
    <row r="25">
      <c r="A25" s="12">
        <v>1.0</v>
      </c>
      <c r="B25" s="12" t="s">
        <v>13</v>
      </c>
      <c r="D25" s="12" t="s">
        <v>223</v>
      </c>
      <c r="E25" s="40" t="s">
        <v>224</v>
      </c>
      <c r="F25" s="123">
        <v>4.3</v>
      </c>
      <c r="G25" s="121">
        <f t="shared" si="3"/>
        <v>4.3</v>
      </c>
      <c r="I25" s="12" t="s">
        <v>214</v>
      </c>
    </row>
    <row r="26">
      <c r="A26" s="12">
        <v>1.0</v>
      </c>
      <c r="B26" s="12" t="s">
        <v>13</v>
      </c>
      <c r="D26" s="12" t="s">
        <v>485</v>
      </c>
      <c r="E26" s="40" t="s">
        <v>113</v>
      </c>
      <c r="F26" s="123">
        <v>1.98</v>
      </c>
      <c r="G26" s="121">
        <f t="shared" si="3"/>
        <v>1.98</v>
      </c>
      <c r="I26" s="12" t="s">
        <v>214</v>
      </c>
    </row>
    <row r="27">
      <c r="A27" s="12">
        <v>10.0</v>
      </c>
      <c r="B27" s="12" t="s">
        <v>81</v>
      </c>
      <c r="D27" s="12" t="s">
        <v>514</v>
      </c>
      <c r="E27" s="40" t="s">
        <v>226</v>
      </c>
      <c r="F27" s="123">
        <v>0.511</v>
      </c>
      <c r="G27" s="121">
        <f t="shared" si="3"/>
        <v>5.11</v>
      </c>
      <c r="I27" s="12" t="s">
        <v>214</v>
      </c>
    </row>
    <row r="28">
      <c r="A28" s="12">
        <v>1.0</v>
      </c>
      <c r="B28" s="12" t="s">
        <v>13</v>
      </c>
      <c r="D28" s="12" t="s">
        <v>309</v>
      </c>
      <c r="E28" s="40" t="s">
        <v>310</v>
      </c>
      <c r="F28" s="123">
        <v>3.34</v>
      </c>
      <c r="G28" s="124">
        <f>IF(A28*F28=0,"",$A$3*F28)</f>
        <v>3.34</v>
      </c>
      <c r="I28" s="12" t="s">
        <v>214</v>
      </c>
    </row>
    <row r="29">
      <c r="A29" s="12">
        <v>1.0</v>
      </c>
      <c r="B29" s="12" t="s">
        <v>13</v>
      </c>
      <c r="C29" s="12" t="s">
        <v>245</v>
      </c>
      <c r="D29" s="12" t="s">
        <v>246</v>
      </c>
      <c r="E29" s="40" t="s">
        <v>247</v>
      </c>
      <c r="F29" s="96">
        <v>3.769</v>
      </c>
      <c r="G29" s="5">
        <f t="shared" ref="G29:G32" si="4">IF(A29*F29=0,"",A29*F29)</f>
        <v>3.769</v>
      </c>
      <c r="I29" s="12" t="s">
        <v>244</v>
      </c>
    </row>
    <row r="30">
      <c r="A30" s="12">
        <v>1.0</v>
      </c>
      <c r="B30" s="12" t="s">
        <v>13</v>
      </c>
      <c r="C30" s="12">
        <v>6.714408E7</v>
      </c>
      <c r="D30" s="12" t="s">
        <v>249</v>
      </c>
      <c r="E30" s="24" t="s">
        <v>250</v>
      </c>
      <c r="F30" s="96">
        <v>3.795</v>
      </c>
      <c r="G30" s="5">
        <f t="shared" si="4"/>
        <v>3.795</v>
      </c>
      <c r="I30" s="12" t="s">
        <v>244</v>
      </c>
    </row>
    <row r="31">
      <c r="A31" s="12">
        <v>1.0</v>
      </c>
      <c r="B31" s="12" t="s">
        <v>13</v>
      </c>
      <c r="D31" s="12" t="s">
        <v>251</v>
      </c>
      <c r="E31" s="24" t="s">
        <v>252</v>
      </c>
      <c r="F31" s="96">
        <v>0.508</v>
      </c>
      <c r="G31" s="5">
        <f t="shared" si="4"/>
        <v>0.508</v>
      </c>
      <c r="I31" s="12" t="s">
        <v>244</v>
      </c>
    </row>
    <row r="32">
      <c r="A32" s="12">
        <v>1.0</v>
      </c>
      <c r="B32" s="12" t="s">
        <v>13</v>
      </c>
      <c r="D32" s="12" t="s">
        <v>253</v>
      </c>
      <c r="E32" s="31" t="s">
        <v>254</v>
      </c>
      <c r="F32" s="96">
        <v>0.247</v>
      </c>
      <c r="G32" s="5">
        <f t="shared" si="4"/>
        <v>0.247</v>
      </c>
      <c r="I32" s="12" t="s">
        <v>244</v>
      </c>
    </row>
    <row r="33">
      <c r="F33" s="125" t="s">
        <v>429</v>
      </c>
      <c r="G33" s="120">
        <f>if(SUM(G21:G32)=0, "$0", SUM(G21:G32))</f>
        <v>55.949</v>
      </c>
    </row>
    <row r="34">
      <c r="F34" s="126"/>
    </row>
    <row r="35">
      <c r="F35" s="126"/>
    </row>
    <row r="36">
      <c r="F36" s="126"/>
    </row>
    <row r="37">
      <c r="F37" s="126"/>
    </row>
    <row r="38">
      <c r="F38" s="126"/>
    </row>
    <row r="39">
      <c r="F39" s="126"/>
    </row>
    <row r="40">
      <c r="F40" s="126"/>
    </row>
    <row r="41">
      <c r="F41" s="126"/>
    </row>
    <row r="42">
      <c r="F42" s="126"/>
    </row>
    <row r="43">
      <c r="F43" s="126"/>
    </row>
    <row r="44">
      <c r="F44" s="126"/>
    </row>
    <row r="45">
      <c r="F45" s="126"/>
    </row>
    <row r="46">
      <c r="F46" s="126"/>
    </row>
    <row r="47">
      <c r="F47" s="126"/>
    </row>
    <row r="48">
      <c r="F48" s="126"/>
    </row>
    <row r="49">
      <c r="F49" s="126"/>
    </row>
    <row r="50">
      <c r="F50" s="126"/>
    </row>
    <row r="51">
      <c r="F51" s="126"/>
    </row>
    <row r="52">
      <c r="F52" s="126"/>
    </row>
    <row r="53">
      <c r="F53" s="126"/>
    </row>
    <row r="54">
      <c r="F54" s="126"/>
    </row>
    <row r="55">
      <c r="F55" s="126"/>
    </row>
    <row r="56">
      <c r="F56" s="126"/>
    </row>
    <row r="57">
      <c r="F57" s="126"/>
    </row>
    <row r="58">
      <c r="F58" s="126"/>
    </row>
    <row r="59">
      <c r="F59" s="126"/>
    </row>
    <row r="60">
      <c r="F60" s="126"/>
    </row>
    <row r="61">
      <c r="F61" s="126"/>
    </row>
    <row r="62">
      <c r="F62" s="126"/>
    </row>
    <row r="63">
      <c r="F63" s="126"/>
    </row>
    <row r="64">
      <c r="F64" s="126"/>
    </row>
    <row r="65">
      <c r="F65" s="126"/>
    </row>
    <row r="66">
      <c r="F66" s="126"/>
    </row>
    <row r="67">
      <c r="F67" s="126"/>
    </row>
    <row r="68">
      <c r="F68" s="126"/>
    </row>
    <row r="69">
      <c r="F69" s="126"/>
    </row>
    <row r="70">
      <c r="F70" s="126"/>
    </row>
    <row r="71">
      <c r="F71" s="126"/>
    </row>
    <row r="72">
      <c r="F72" s="126"/>
    </row>
    <row r="73">
      <c r="F73" s="126"/>
    </row>
    <row r="74">
      <c r="F74" s="126"/>
    </row>
    <row r="75">
      <c r="F75" s="126"/>
    </row>
    <row r="76">
      <c r="F76" s="126"/>
    </row>
    <row r="77">
      <c r="F77" s="126"/>
    </row>
    <row r="78">
      <c r="F78" s="126"/>
    </row>
    <row r="79">
      <c r="F79" s="126"/>
    </row>
    <row r="80">
      <c r="F80" s="126"/>
    </row>
    <row r="81">
      <c r="F81" s="126"/>
    </row>
    <row r="82">
      <c r="F82" s="126"/>
    </row>
    <row r="83">
      <c r="F83" s="126"/>
    </row>
    <row r="84">
      <c r="F84" s="126"/>
    </row>
    <row r="85">
      <c r="F85" s="126"/>
    </row>
    <row r="86">
      <c r="F86" s="126"/>
    </row>
    <row r="87">
      <c r="F87" s="126"/>
    </row>
    <row r="88">
      <c r="F88" s="126"/>
    </row>
    <row r="89">
      <c r="F89" s="126"/>
    </row>
    <row r="90">
      <c r="F90" s="126"/>
    </row>
    <row r="91">
      <c r="F91" s="126"/>
    </row>
    <row r="92">
      <c r="F92" s="126"/>
    </row>
    <row r="93">
      <c r="F93" s="126"/>
    </row>
    <row r="94">
      <c r="F94" s="126"/>
    </row>
    <row r="95">
      <c r="F95" s="126"/>
    </row>
    <row r="96">
      <c r="F96" s="126"/>
    </row>
    <row r="97">
      <c r="F97" s="126"/>
    </row>
    <row r="98">
      <c r="F98" s="126"/>
    </row>
    <row r="99">
      <c r="F99" s="126"/>
    </row>
    <row r="100">
      <c r="F100" s="126"/>
    </row>
    <row r="101">
      <c r="F101" s="126"/>
    </row>
    <row r="102">
      <c r="F102" s="126"/>
    </row>
    <row r="103">
      <c r="F103" s="126"/>
    </row>
    <row r="104">
      <c r="F104" s="126"/>
    </row>
    <row r="105">
      <c r="F105" s="126"/>
    </row>
    <row r="106">
      <c r="F106" s="126"/>
    </row>
    <row r="107">
      <c r="F107" s="126"/>
    </row>
    <row r="108">
      <c r="F108" s="126"/>
    </row>
    <row r="109">
      <c r="F109" s="126"/>
    </row>
    <row r="110">
      <c r="F110" s="126"/>
    </row>
    <row r="111">
      <c r="F111" s="126"/>
    </row>
    <row r="112">
      <c r="F112" s="126"/>
    </row>
    <row r="113">
      <c r="F113" s="126"/>
    </row>
    <row r="114">
      <c r="F114" s="126"/>
    </row>
    <row r="115">
      <c r="F115" s="126"/>
    </row>
    <row r="116">
      <c r="F116" s="126"/>
    </row>
    <row r="117">
      <c r="F117" s="126"/>
    </row>
    <row r="118">
      <c r="F118" s="126"/>
    </row>
    <row r="119">
      <c r="F119" s="126"/>
    </row>
    <row r="120">
      <c r="F120" s="126"/>
    </row>
    <row r="121">
      <c r="F121" s="126"/>
    </row>
    <row r="122">
      <c r="F122" s="126"/>
    </row>
    <row r="123">
      <c r="F123" s="126"/>
    </row>
    <row r="124">
      <c r="F124" s="126"/>
    </row>
    <row r="125">
      <c r="F125" s="126"/>
    </row>
    <row r="126">
      <c r="F126" s="126"/>
    </row>
    <row r="127">
      <c r="F127" s="126"/>
    </row>
    <row r="128">
      <c r="F128" s="126"/>
    </row>
    <row r="129">
      <c r="F129" s="126"/>
    </row>
    <row r="130">
      <c r="F130" s="126"/>
    </row>
    <row r="131">
      <c r="F131" s="126"/>
    </row>
    <row r="132">
      <c r="F132" s="126"/>
    </row>
    <row r="133">
      <c r="F133" s="126"/>
    </row>
    <row r="134">
      <c r="F134" s="126"/>
    </row>
    <row r="135">
      <c r="F135" s="126"/>
    </row>
    <row r="136">
      <c r="F136" s="126"/>
    </row>
    <row r="137">
      <c r="F137" s="126"/>
    </row>
    <row r="138">
      <c r="F138" s="126"/>
    </row>
    <row r="139">
      <c r="F139" s="126"/>
    </row>
    <row r="140">
      <c r="F140" s="126"/>
    </row>
    <row r="141">
      <c r="F141" s="126"/>
    </row>
    <row r="142">
      <c r="F142" s="126"/>
    </row>
    <row r="143">
      <c r="F143" s="126"/>
    </row>
    <row r="144">
      <c r="F144" s="126"/>
    </row>
    <row r="145">
      <c r="F145" s="126"/>
    </row>
    <row r="146">
      <c r="F146" s="126"/>
    </row>
    <row r="147">
      <c r="F147" s="126"/>
    </row>
    <row r="148">
      <c r="F148" s="126"/>
    </row>
    <row r="149">
      <c r="F149" s="126"/>
    </row>
    <row r="150">
      <c r="F150" s="126"/>
    </row>
    <row r="151">
      <c r="F151" s="126"/>
    </row>
    <row r="152">
      <c r="F152" s="126"/>
    </row>
    <row r="153">
      <c r="F153" s="126"/>
    </row>
    <row r="154">
      <c r="F154" s="126"/>
    </row>
    <row r="155">
      <c r="F155" s="126"/>
    </row>
    <row r="156">
      <c r="F156" s="126"/>
    </row>
    <row r="157">
      <c r="F157" s="126"/>
    </row>
    <row r="158">
      <c r="F158" s="126"/>
    </row>
    <row r="159">
      <c r="F159" s="126"/>
    </row>
    <row r="160">
      <c r="F160" s="126"/>
    </row>
    <row r="161">
      <c r="F161" s="126"/>
    </row>
    <row r="162">
      <c r="F162" s="126"/>
    </row>
    <row r="163">
      <c r="F163" s="126"/>
    </row>
    <row r="164">
      <c r="F164" s="126"/>
    </row>
    <row r="165">
      <c r="F165" s="126"/>
    </row>
    <row r="166">
      <c r="F166" s="126"/>
    </row>
    <row r="167">
      <c r="F167" s="126"/>
    </row>
    <row r="168">
      <c r="F168" s="126"/>
    </row>
    <row r="169">
      <c r="F169" s="126"/>
    </row>
    <row r="170">
      <c r="F170" s="126"/>
    </row>
    <row r="171">
      <c r="F171" s="126"/>
    </row>
    <row r="172">
      <c r="F172" s="126"/>
    </row>
    <row r="173">
      <c r="F173" s="126"/>
    </row>
    <row r="174">
      <c r="F174" s="126"/>
    </row>
    <row r="175">
      <c r="F175" s="126"/>
    </row>
    <row r="176">
      <c r="F176" s="126"/>
    </row>
    <row r="177">
      <c r="F177" s="126"/>
    </row>
    <row r="178">
      <c r="F178" s="126"/>
    </row>
    <row r="179">
      <c r="F179" s="126"/>
    </row>
    <row r="180">
      <c r="F180" s="126"/>
    </row>
    <row r="181">
      <c r="F181" s="126"/>
    </row>
    <row r="182">
      <c r="F182" s="126"/>
    </row>
    <row r="183">
      <c r="F183" s="126"/>
    </row>
    <row r="184">
      <c r="F184" s="126"/>
    </row>
    <row r="185">
      <c r="F185" s="126"/>
    </row>
    <row r="186">
      <c r="F186" s="126"/>
    </row>
    <row r="187">
      <c r="F187" s="126"/>
    </row>
    <row r="188">
      <c r="F188" s="126"/>
    </row>
    <row r="189">
      <c r="F189" s="126"/>
    </row>
    <row r="190">
      <c r="F190" s="126"/>
    </row>
    <row r="191">
      <c r="F191" s="126"/>
    </row>
    <row r="192">
      <c r="F192" s="126"/>
    </row>
    <row r="193">
      <c r="F193" s="126"/>
    </row>
    <row r="194">
      <c r="F194" s="126"/>
    </row>
    <row r="195">
      <c r="F195" s="126"/>
    </row>
    <row r="196">
      <c r="F196" s="126"/>
    </row>
    <row r="197">
      <c r="F197" s="126"/>
    </row>
    <row r="198">
      <c r="F198" s="126"/>
    </row>
    <row r="199">
      <c r="F199" s="126"/>
    </row>
    <row r="200">
      <c r="F200" s="126"/>
    </row>
    <row r="201">
      <c r="F201" s="126"/>
    </row>
    <row r="202">
      <c r="F202" s="126"/>
    </row>
    <row r="203">
      <c r="F203" s="126"/>
    </row>
    <row r="204">
      <c r="F204" s="126"/>
    </row>
    <row r="205">
      <c r="F205" s="126"/>
    </row>
    <row r="206">
      <c r="F206" s="126"/>
    </row>
    <row r="207">
      <c r="F207" s="126"/>
    </row>
    <row r="208">
      <c r="F208" s="126"/>
    </row>
    <row r="209">
      <c r="F209" s="126"/>
    </row>
    <row r="210">
      <c r="F210" s="126"/>
    </row>
    <row r="211">
      <c r="F211" s="126"/>
    </row>
    <row r="212">
      <c r="F212" s="126"/>
    </row>
    <row r="213">
      <c r="F213" s="126"/>
    </row>
    <row r="214">
      <c r="F214" s="126"/>
    </row>
    <row r="215">
      <c r="F215" s="126"/>
    </row>
    <row r="216">
      <c r="F216" s="126"/>
    </row>
    <row r="217">
      <c r="F217" s="126"/>
    </row>
    <row r="218">
      <c r="F218" s="126"/>
    </row>
    <row r="219">
      <c r="F219" s="126"/>
    </row>
    <row r="220">
      <c r="F220" s="126"/>
    </row>
    <row r="221">
      <c r="F221" s="126"/>
    </row>
    <row r="222">
      <c r="F222" s="126"/>
    </row>
    <row r="223">
      <c r="F223" s="126"/>
    </row>
    <row r="224">
      <c r="F224" s="126"/>
    </row>
    <row r="225">
      <c r="F225" s="126"/>
    </row>
    <row r="226">
      <c r="F226" s="126"/>
    </row>
    <row r="227">
      <c r="F227" s="126"/>
    </row>
    <row r="228">
      <c r="F228" s="126"/>
    </row>
    <row r="229">
      <c r="F229" s="126"/>
    </row>
    <row r="230">
      <c r="F230" s="126"/>
    </row>
    <row r="231">
      <c r="F231" s="126"/>
    </row>
    <row r="232">
      <c r="F232" s="126"/>
    </row>
    <row r="233">
      <c r="F233" s="126"/>
    </row>
    <row r="234">
      <c r="F234" s="126"/>
    </row>
    <row r="235">
      <c r="F235" s="126"/>
    </row>
    <row r="236">
      <c r="F236" s="126"/>
    </row>
    <row r="237">
      <c r="F237" s="126"/>
    </row>
    <row r="238">
      <c r="F238" s="126"/>
    </row>
    <row r="239">
      <c r="F239" s="126"/>
    </row>
    <row r="240">
      <c r="F240" s="126"/>
    </row>
    <row r="241">
      <c r="F241" s="126"/>
    </row>
    <row r="242">
      <c r="F242" s="126"/>
    </row>
    <row r="243">
      <c r="F243" s="126"/>
    </row>
    <row r="244">
      <c r="F244" s="126"/>
    </row>
    <row r="245">
      <c r="F245" s="126"/>
    </row>
    <row r="246">
      <c r="F246" s="126"/>
    </row>
    <row r="247">
      <c r="F247" s="126"/>
    </row>
    <row r="248">
      <c r="F248" s="126"/>
    </row>
    <row r="249">
      <c r="F249" s="126"/>
    </row>
    <row r="250">
      <c r="F250" s="126"/>
    </row>
    <row r="251">
      <c r="F251" s="126"/>
    </row>
    <row r="252">
      <c r="F252" s="126"/>
    </row>
    <row r="253">
      <c r="F253" s="126"/>
    </row>
    <row r="254">
      <c r="F254" s="126"/>
    </row>
    <row r="255">
      <c r="F255" s="126"/>
    </row>
    <row r="256">
      <c r="F256" s="126"/>
    </row>
    <row r="257">
      <c r="F257" s="126"/>
    </row>
    <row r="258">
      <c r="F258" s="126"/>
    </row>
    <row r="259">
      <c r="F259" s="126"/>
    </row>
    <row r="260">
      <c r="F260" s="126"/>
    </row>
    <row r="261">
      <c r="F261" s="126"/>
    </row>
    <row r="262">
      <c r="F262" s="126"/>
    </row>
    <row r="263">
      <c r="F263" s="126"/>
    </row>
    <row r="264">
      <c r="F264" s="126"/>
    </row>
    <row r="265">
      <c r="F265" s="126"/>
    </row>
    <row r="266">
      <c r="F266" s="126"/>
    </row>
    <row r="267">
      <c r="F267" s="126"/>
    </row>
    <row r="268">
      <c r="F268" s="126"/>
    </row>
    <row r="269">
      <c r="F269" s="126"/>
    </row>
    <row r="270">
      <c r="F270" s="126"/>
    </row>
    <row r="271">
      <c r="F271" s="126"/>
    </row>
    <row r="272">
      <c r="F272" s="126"/>
    </row>
    <row r="273">
      <c r="F273" s="126"/>
    </row>
    <row r="274">
      <c r="F274" s="126"/>
    </row>
    <row r="275">
      <c r="F275" s="126"/>
    </row>
    <row r="276">
      <c r="F276" s="126"/>
    </row>
    <row r="277">
      <c r="F277" s="126"/>
    </row>
    <row r="278">
      <c r="F278" s="126"/>
    </row>
    <row r="279">
      <c r="F279" s="126"/>
    </row>
    <row r="280">
      <c r="F280" s="126"/>
    </row>
    <row r="281">
      <c r="F281" s="126"/>
    </row>
    <row r="282">
      <c r="F282" s="126"/>
    </row>
    <row r="283">
      <c r="F283" s="126"/>
    </row>
    <row r="284">
      <c r="F284" s="126"/>
    </row>
    <row r="285">
      <c r="F285" s="126"/>
    </row>
    <row r="286">
      <c r="F286" s="126"/>
    </row>
    <row r="287">
      <c r="F287" s="126"/>
    </row>
    <row r="288">
      <c r="F288" s="126"/>
    </row>
    <row r="289">
      <c r="F289" s="126"/>
    </row>
    <row r="290">
      <c r="F290" s="126"/>
    </row>
    <row r="291">
      <c r="F291" s="126"/>
    </row>
    <row r="292">
      <c r="F292" s="126"/>
    </row>
    <row r="293">
      <c r="F293" s="126"/>
    </row>
    <row r="294">
      <c r="F294" s="126"/>
    </row>
    <row r="295">
      <c r="F295" s="126"/>
    </row>
    <row r="296">
      <c r="F296" s="126"/>
    </row>
    <row r="297">
      <c r="F297" s="126"/>
    </row>
    <row r="298">
      <c r="F298" s="126"/>
    </row>
    <row r="299">
      <c r="F299" s="126"/>
    </row>
    <row r="300">
      <c r="F300" s="126"/>
    </row>
    <row r="301">
      <c r="F301" s="126"/>
    </row>
    <row r="302">
      <c r="F302" s="126"/>
    </row>
    <row r="303">
      <c r="F303" s="126"/>
    </row>
    <row r="304">
      <c r="F304" s="126"/>
    </row>
    <row r="305">
      <c r="F305" s="126"/>
    </row>
    <row r="306">
      <c r="F306" s="126"/>
    </row>
    <row r="307">
      <c r="F307" s="126"/>
    </row>
    <row r="308">
      <c r="F308" s="126"/>
    </row>
    <row r="309">
      <c r="F309" s="126"/>
    </row>
    <row r="310">
      <c r="F310" s="126"/>
    </row>
    <row r="311">
      <c r="F311" s="126"/>
    </row>
    <row r="312">
      <c r="F312" s="126"/>
    </row>
    <row r="313">
      <c r="F313" s="126"/>
    </row>
    <row r="314">
      <c r="F314" s="126"/>
    </row>
    <row r="315">
      <c r="F315" s="126"/>
    </row>
    <row r="316">
      <c r="F316" s="126"/>
    </row>
    <row r="317">
      <c r="F317" s="126"/>
    </row>
    <row r="318">
      <c r="F318" s="126"/>
    </row>
    <row r="319">
      <c r="F319" s="126"/>
    </row>
    <row r="320">
      <c r="F320" s="126"/>
    </row>
    <row r="321">
      <c r="F321" s="126"/>
    </row>
    <row r="322">
      <c r="F322" s="126"/>
    </row>
    <row r="323">
      <c r="F323" s="126"/>
    </row>
    <row r="324">
      <c r="F324" s="126"/>
    </row>
    <row r="325">
      <c r="F325" s="126"/>
    </row>
    <row r="326">
      <c r="F326" s="126"/>
    </row>
    <row r="327">
      <c r="F327" s="126"/>
    </row>
    <row r="328">
      <c r="F328" s="126"/>
    </row>
    <row r="329">
      <c r="F329" s="126"/>
    </row>
    <row r="330">
      <c r="F330" s="126"/>
    </row>
    <row r="331">
      <c r="F331" s="126"/>
    </row>
    <row r="332">
      <c r="F332" s="126"/>
    </row>
    <row r="333">
      <c r="F333" s="126"/>
    </row>
    <row r="334">
      <c r="F334" s="126"/>
    </row>
    <row r="335">
      <c r="F335" s="126"/>
    </row>
    <row r="336">
      <c r="F336" s="126"/>
    </row>
    <row r="337">
      <c r="F337" s="126"/>
    </row>
    <row r="338">
      <c r="F338" s="126"/>
    </row>
    <row r="339">
      <c r="F339" s="126"/>
    </row>
    <row r="340">
      <c r="F340" s="126"/>
    </row>
    <row r="341">
      <c r="F341" s="126"/>
    </row>
    <row r="342">
      <c r="F342" s="126"/>
    </row>
    <row r="343">
      <c r="F343" s="126"/>
    </row>
    <row r="344">
      <c r="F344" s="126"/>
    </row>
    <row r="345">
      <c r="F345" s="126"/>
    </row>
    <row r="346">
      <c r="F346" s="126"/>
    </row>
    <row r="347">
      <c r="F347" s="126"/>
    </row>
    <row r="348">
      <c r="F348" s="126"/>
    </row>
    <row r="349">
      <c r="F349" s="126"/>
    </row>
    <row r="350">
      <c r="F350" s="126"/>
    </row>
    <row r="351">
      <c r="F351" s="126"/>
    </row>
    <row r="352">
      <c r="F352" s="126"/>
    </row>
    <row r="353">
      <c r="F353" s="126"/>
    </row>
    <row r="354">
      <c r="F354" s="126"/>
    </row>
    <row r="355">
      <c r="F355" s="126"/>
    </row>
    <row r="356">
      <c r="F356" s="126"/>
    </row>
    <row r="357">
      <c r="F357" s="126"/>
    </row>
    <row r="358">
      <c r="F358" s="126"/>
    </row>
    <row r="359">
      <c r="F359" s="126"/>
    </row>
    <row r="360">
      <c r="F360" s="126"/>
    </row>
    <row r="361">
      <c r="F361" s="126"/>
    </row>
    <row r="362">
      <c r="F362" s="126"/>
    </row>
    <row r="363">
      <c r="F363" s="126"/>
    </row>
    <row r="364">
      <c r="F364" s="126"/>
    </row>
    <row r="365">
      <c r="F365" s="126"/>
    </row>
    <row r="366">
      <c r="F366" s="126"/>
    </row>
    <row r="367">
      <c r="F367" s="126"/>
    </row>
    <row r="368">
      <c r="F368" s="126"/>
    </row>
    <row r="369">
      <c r="F369" s="126"/>
    </row>
    <row r="370">
      <c r="F370" s="126"/>
    </row>
    <row r="371">
      <c r="F371" s="126"/>
    </row>
    <row r="372">
      <c r="F372" s="126"/>
    </row>
    <row r="373">
      <c r="F373" s="126"/>
    </row>
    <row r="374">
      <c r="F374" s="126"/>
    </row>
    <row r="375">
      <c r="F375" s="126"/>
    </row>
    <row r="376">
      <c r="F376" s="126"/>
    </row>
    <row r="377">
      <c r="F377" s="126"/>
    </row>
    <row r="378">
      <c r="F378" s="126"/>
    </row>
    <row r="379">
      <c r="F379" s="126"/>
    </row>
    <row r="380">
      <c r="F380" s="126"/>
    </row>
    <row r="381">
      <c r="F381" s="126"/>
    </row>
    <row r="382">
      <c r="F382" s="126"/>
    </row>
    <row r="383">
      <c r="F383" s="126"/>
    </row>
    <row r="384">
      <c r="F384" s="126"/>
    </row>
    <row r="385">
      <c r="F385" s="126"/>
    </row>
    <row r="386">
      <c r="F386" s="126"/>
    </row>
    <row r="387">
      <c r="F387" s="126"/>
    </row>
    <row r="388">
      <c r="F388" s="126"/>
    </row>
    <row r="389">
      <c r="F389" s="126"/>
    </row>
    <row r="390">
      <c r="F390" s="126"/>
    </row>
    <row r="391">
      <c r="F391" s="126"/>
    </row>
    <row r="392">
      <c r="F392" s="126"/>
    </row>
    <row r="393">
      <c r="F393" s="126"/>
    </row>
    <row r="394">
      <c r="F394" s="126"/>
    </row>
    <row r="395">
      <c r="F395" s="126"/>
    </row>
    <row r="396">
      <c r="F396" s="126"/>
    </row>
    <row r="397">
      <c r="F397" s="126"/>
    </row>
    <row r="398">
      <c r="F398" s="126"/>
    </row>
    <row r="399">
      <c r="F399" s="126"/>
    </row>
    <row r="400">
      <c r="F400" s="126"/>
    </row>
    <row r="401">
      <c r="F401" s="126"/>
    </row>
    <row r="402">
      <c r="F402" s="126"/>
    </row>
    <row r="403">
      <c r="F403" s="126"/>
    </row>
    <row r="404">
      <c r="F404" s="126"/>
    </row>
    <row r="405">
      <c r="F405" s="126"/>
    </row>
    <row r="406">
      <c r="F406" s="126"/>
    </row>
    <row r="407">
      <c r="F407" s="126"/>
    </row>
    <row r="408">
      <c r="F408" s="126"/>
    </row>
    <row r="409">
      <c r="F409" s="126"/>
    </row>
    <row r="410">
      <c r="F410" s="126"/>
    </row>
    <row r="411">
      <c r="F411" s="126"/>
    </row>
    <row r="412">
      <c r="F412" s="126"/>
    </row>
    <row r="413">
      <c r="F413" s="126"/>
    </row>
    <row r="414">
      <c r="F414" s="126"/>
    </row>
    <row r="415">
      <c r="F415" s="126"/>
    </row>
    <row r="416">
      <c r="F416" s="126"/>
    </row>
    <row r="417">
      <c r="F417" s="126"/>
    </row>
    <row r="418">
      <c r="F418" s="126"/>
    </row>
    <row r="419">
      <c r="F419" s="126"/>
    </row>
    <row r="420">
      <c r="F420" s="126"/>
    </row>
    <row r="421">
      <c r="F421" s="126"/>
    </row>
    <row r="422">
      <c r="F422" s="126"/>
    </row>
    <row r="423">
      <c r="F423" s="126"/>
    </row>
    <row r="424">
      <c r="F424" s="126"/>
    </row>
    <row r="425">
      <c r="F425" s="126"/>
    </row>
    <row r="426">
      <c r="F426" s="126"/>
    </row>
    <row r="427">
      <c r="F427" s="126"/>
    </row>
    <row r="428">
      <c r="F428" s="126"/>
    </row>
    <row r="429">
      <c r="F429" s="126"/>
    </row>
    <row r="430">
      <c r="F430" s="126"/>
    </row>
    <row r="431">
      <c r="F431" s="126"/>
    </row>
    <row r="432">
      <c r="F432" s="126"/>
    </row>
    <row r="433">
      <c r="F433" s="126"/>
    </row>
    <row r="434">
      <c r="F434" s="126"/>
    </row>
    <row r="435">
      <c r="F435" s="126"/>
    </row>
    <row r="436">
      <c r="F436" s="126"/>
    </row>
    <row r="437">
      <c r="F437" s="126"/>
    </row>
    <row r="438">
      <c r="F438" s="126"/>
    </row>
    <row r="439">
      <c r="F439" s="126"/>
    </row>
    <row r="440">
      <c r="F440" s="126"/>
    </row>
    <row r="441">
      <c r="F441" s="126"/>
    </row>
    <row r="442">
      <c r="F442" s="126"/>
    </row>
    <row r="443">
      <c r="F443" s="126"/>
    </row>
    <row r="444">
      <c r="F444" s="126"/>
    </row>
    <row r="445">
      <c r="F445" s="126"/>
    </row>
    <row r="446">
      <c r="F446" s="126"/>
    </row>
    <row r="447">
      <c r="F447" s="126"/>
    </row>
    <row r="448">
      <c r="F448" s="126"/>
    </row>
    <row r="449">
      <c r="F449" s="126"/>
    </row>
    <row r="450">
      <c r="F450" s="126"/>
    </row>
    <row r="451">
      <c r="F451" s="126"/>
    </row>
    <row r="452">
      <c r="F452" s="126"/>
    </row>
    <row r="453">
      <c r="F453" s="126"/>
    </row>
    <row r="454">
      <c r="F454" s="126"/>
    </row>
    <row r="455">
      <c r="F455" s="126"/>
    </row>
    <row r="456">
      <c r="F456" s="126"/>
    </row>
    <row r="457">
      <c r="F457" s="126"/>
    </row>
    <row r="458">
      <c r="F458" s="126"/>
    </row>
    <row r="459">
      <c r="F459" s="126"/>
    </row>
    <row r="460">
      <c r="F460" s="126"/>
    </row>
    <row r="461">
      <c r="F461" s="126"/>
    </row>
    <row r="462">
      <c r="F462" s="126"/>
    </row>
    <row r="463">
      <c r="F463" s="126"/>
    </row>
    <row r="464">
      <c r="F464" s="126"/>
    </row>
    <row r="465">
      <c r="F465" s="126"/>
    </row>
    <row r="466">
      <c r="F466" s="126"/>
    </row>
    <row r="467">
      <c r="F467" s="126"/>
    </row>
    <row r="468">
      <c r="F468" s="126"/>
    </row>
    <row r="469">
      <c r="F469" s="126"/>
    </row>
    <row r="470">
      <c r="F470" s="126"/>
    </row>
    <row r="471">
      <c r="F471" s="126"/>
    </row>
    <row r="472">
      <c r="F472" s="126"/>
    </row>
    <row r="473">
      <c r="F473" s="126"/>
    </row>
    <row r="474">
      <c r="F474" s="126"/>
    </row>
    <row r="475">
      <c r="F475" s="126"/>
    </row>
    <row r="476">
      <c r="F476" s="126"/>
    </row>
    <row r="477">
      <c r="F477" s="126"/>
    </row>
    <row r="478">
      <c r="F478" s="126"/>
    </row>
    <row r="479">
      <c r="F479" s="126"/>
    </row>
    <row r="480">
      <c r="F480" s="126"/>
    </row>
    <row r="481">
      <c r="F481" s="126"/>
    </row>
    <row r="482">
      <c r="F482" s="126"/>
    </row>
    <row r="483">
      <c r="F483" s="126"/>
    </row>
    <row r="484">
      <c r="F484" s="126"/>
    </row>
    <row r="485">
      <c r="F485" s="126"/>
    </row>
    <row r="486">
      <c r="F486" s="126"/>
    </row>
    <row r="487">
      <c r="F487" s="126"/>
    </row>
    <row r="488">
      <c r="F488" s="126"/>
    </row>
    <row r="489">
      <c r="F489" s="126"/>
    </row>
    <row r="490">
      <c r="F490" s="126"/>
    </row>
    <row r="491">
      <c r="F491" s="126"/>
    </row>
    <row r="492">
      <c r="F492" s="126"/>
    </row>
    <row r="493">
      <c r="F493" s="126"/>
    </row>
    <row r="494">
      <c r="F494" s="126"/>
    </row>
    <row r="495">
      <c r="F495" s="126"/>
    </row>
    <row r="496">
      <c r="F496" s="126"/>
    </row>
    <row r="497">
      <c r="F497" s="126"/>
    </row>
    <row r="498">
      <c r="F498" s="126"/>
    </row>
    <row r="499">
      <c r="F499" s="126"/>
    </row>
    <row r="500">
      <c r="F500" s="126"/>
    </row>
    <row r="501">
      <c r="F501" s="126"/>
    </row>
    <row r="502">
      <c r="F502" s="126"/>
    </row>
    <row r="503">
      <c r="F503" s="126"/>
    </row>
    <row r="504">
      <c r="F504" s="126"/>
    </row>
    <row r="505">
      <c r="F505" s="126"/>
    </row>
    <row r="506">
      <c r="F506" s="126"/>
    </row>
    <row r="507">
      <c r="F507" s="126"/>
    </row>
    <row r="508">
      <c r="F508" s="126"/>
    </row>
    <row r="509">
      <c r="F509" s="126"/>
    </row>
    <row r="510">
      <c r="F510" s="126"/>
    </row>
    <row r="511">
      <c r="F511" s="126"/>
    </row>
    <row r="512">
      <c r="F512" s="126"/>
    </row>
    <row r="513">
      <c r="F513" s="126"/>
    </row>
    <row r="514">
      <c r="F514" s="126"/>
    </row>
    <row r="515">
      <c r="F515" s="126"/>
    </row>
    <row r="516">
      <c r="F516" s="126"/>
    </row>
    <row r="517">
      <c r="F517" s="126"/>
    </row>
    <row r="518">
      <c r="F518" s="126"/>
    </row>
    <row r="519">
      <c r="F519" s="126"/>
    </row>
    <row r="520">
      <c r="F520" s="126"/>
    </row>
    <row r="521">
      <c r="F521" s="126"/>
    </row>
    <row r="522">
      <c r="F522" s="126"/>
    </row>
    <row r="523">
      <c r="F523" s="126"/>
    </row>
    <row r="524">
      <c r="F524" s="126"/>
    </row>
    <row r="525">
      <c r="F525" s="126"/>
    </row>
    <row r="526">
      <c r="F526" s="126"/>
    </row>
    <row r="527">
      <c r="F527" s="126"/>
    </row>
    <row r="528">
      <c r="F528" s="126"/>
    </row>
    <row r="529">
      <c r="F529" s="126"/>
    </row>
    <row r="530">
      <c r="F530" s="126"/>
    </row>
    <row r="531">
      <c r="F531" s="126"/>
    </row>
    <row r="532">
      <c r="F532" s="126"/>
    </row>
    <row r="533">
      <c r="F533" s="126"/>
    </row>
    <row r="534">
      <c r="F534" s="126"/>
    </row>
    <row r="535">
      <c r="F535" s="126"/>
    </row>
    <row r="536">
      <c r="F536" s="126"/>
    </row>
    <row r="537">
      <c r="F537" s="126"/>
    </row>
    <row r="538">
      <c r="F538" s="126"/>
    </row>
    <row r="539">
      <c r="F539" s="126"/>
    </row>
    <row r="540">
      <c r="F540" s="126"/>
    </row>
    <row r="541">
      <c r="F541" s="126"/>
    </row>
    <row r="542">
      <c r="F542" s="126"/>
    </row>
    <row r="543">
      <c r="F543" s="126"/>
    </row>
    <row r="544">
      <c r="F544" s="126"/>
    </row>
    <row r="545">
      <c r="F545" s="126"/>
    </row>
    <row r="546">
      <c r="F546" s="126"/>
    </row>
    <row r="547">
      <c r="F547" s="126"/>
    </row>
    <row r="548">
      <c r="F548" s="126"/>
    </row>
    <row r="549">
      <c r="F549" s="126"/>
    </row>
    <row r="550">
      <c r="F550" s="126"/>
    </row>
    <row r="551">
      <c r="F551" s="126"/>
    </row>
    <row r="552">
      <c r="F552" s="126"/>
    </row>
    <row r="553">
      <c r="F553" s="126"/>
    </row>
    <row r="554">
      <c r="F554" s="126"/>
    </row>
    <row r="555">
      <c r="F555" s="126"/>
    </row>
    <row r="556">
      <c r="F556" s="126"/>
    </row>
    <row r="557">
      <c r="F557" s="126"/>
    </row>
    <row r="558">
      <c r="F558" s="126"/>
    </row>
    <row r="559">
      <c r="F559" s="126"/>
    </row>
    <row r="560">
      <c r="F560" s="126"/>
    </row>
    <row r="561">
      <c r="F561" s="126"/>
    </row>
    <row r="562">
      <c r="F562" s="126"/>
    </row>
    <row r="563">
      <c r="F563" s="126"/>
    </row>
    <row r="564">
      <c r="F564" s="126"/>
    </row>
    <row r="565">
      <c r="F565" s="126"/>
    </row>
    <row r="566">
      <c r="F566" s="126"/>
    </row>
    <row r="567">
      <c r="F567" s="126"/>
    </row>
    <row r="568">
      <c r="F568" s="126"/>
    </row>
    <row r="569">
      <c r="F569" s="126"/>
    </row>
    <row r="570">
      <c r="F570" s="126"/>
    </row>
    <row r="571">
      <c r="F571" s="126"/>
    </row>
    <row r="572">
      <c r="F572" s="126"/>
    </row>
    <row r="573">
      <c r="F573" s="126"/>
    </row>
    <row r="574">
      <c r="F574" s="126"/>
    </row>
    <row r="575">
      <c r="F575" s="126"/>
    </row>
    <row r="576">
      <c r="F576" s="126"/>
    </row>
    <row r="577">
      <c r="F577" s="126"/>
    </row>
    <row r="578">
      <c r="F578" s="126"/>
    </row>
    <row r="579">
      <c r="F579" s="126"/>
    </row>
    <row r="580">
      <c r="F580" s="126"/>
    </row>
    <row r="581">
      <c r="F581" s="126"/>
    </row>
    <row r="582">
      <c r="F582" s="126"/>
    </row>
    <row r="583">
      <c r="F583" s="126"/>
    </row>
    <row r="584">
      <c r="F584" s="126"/>
    </row>
    <row r="585">
      <c r="F585" s="126"/>
    </row>
    <row r="586">
      <c r="F586" s="126"/>
    </row>
    <row r="587">
      <c r="F587" s="126"/>
    </row>
    <row r="588">
      <c r="F588" s="126"/>
    </row>
    <row r="589">
      <c r="F589" s="126"/>
    </row>
    <row r="590">
      <c r="F590" s="126"/>
    </row>
    <row r="591">
      <c r="F591" s="126"/>
    </row>
    <row r="592">
      <c r="F592" s="126"/>
    </row>
    <row r="593">
      <c r="F593" s="126"/>
    </row>
    <row r="594">
      <c r="F594" s="126"/>
    </row>
    <row r="595">
      <c r="F595" s="126"/>
    </row>
    <row r="596">
      <c r="F596" s="126"/>
    </row>
    <row r="597">
      <c r="F597" s="126"/>
    </row>
    <row r="598">
      <c r="F598" s="126"/>
    </row>
    <row r="599">
      <c r="F599" s="126"/>
    </row>
    <row r="600">
      <c r="F600" s="126"/>
    </row>
    <row r="601">
      <c r="F601" s="126"/>
    </row>
    <row r="602">
      <c r="F602" s="126"/>
    </row>
    <row r="603">
      <c r="F603" s="126"/>
    </row>
    <row r="604">
      <c r="F604" s="126"/>
    </row>
    <row r="605">
      <c r="F605" s="126"/>
    </row>
    <row r="606">
      <c r="F606" s="126"/>
    </row>
    <row r="607">
      <c r="F607" s="126"/>
    </row>
    <row r="608">
      <c r="F608" s="126"/>
    </row>
    <row r="609">
      <c r="F609" s="126"/>
    </row>
    <row r="610">
      <c r="F610" s="126"/>
    </row>
    <row r="611">
      <c r="F611" s="126"/>
    </row>
    <row r="612">
      <c r="F612" s="126"/>
    </row>
    <row r="613">
      <c r="F613" s="126"/>
    </row>
    <row r="614">
      <c r="F614" s="126"/>
    </row>
    <row r="615">
      <c r="F615" s="126"/>
    </row>
    <row r="616">
      <c r="F616" s="126"/>
    </row>
    <row r="617">
      <c r="F617" s="126"/>
    </row>
    <row r="618">
      <c r="F618" s="126"/>
    </row>
    <row r="619">
      <c r="F619" s="126"/>
    </row>
    <row r="620">
      <c r="F620" s="126"/>
    </row>
    <row r="621">
      <c r="F621" s="126"/>
    </row>
    <row r="622">
      <c r="F622" s="126"/>
    </row>
    <row r="623">
      <c r="F623" s="126"/>
    </row>
    <row r="624">
      <c r="F624" s="126"/>
    </row>
    <row r="625">
      <c r="F625" s="126"/>
    </row>
    <row r="626">
      <c r="F626" s="126"/>
    </row>
    <row r="627">
      <c r="F627" s="126"/>
    </row>
    <row r="628">
      <c r="F628" s="126"/>
    </row>
    <row r="629">
      <c r="F629" s="126"/>
    </row>
    <row r="630">
      <c r="F630" s="126"/>
    </row>
    <row r="631">
      <c r="F631" s="126"/>
    </row>
    <row r="632">
      <c r="F632" s="126"/>
    </row>
    <row r="633">
      <c r="F633" s="126"/>
    </row>
    <row r="634">
      <c r="F634" s="126"/>
    </row>
    <row r="635">
      <c r="F635" s="126"/>
    </row>
    <row r="636">
      <c r="F636" s="126"/>
    </row>
    <row r="637">
      <c r="F637" s="126"/>
    </row>
    <row r="638">
      <c r="F638" s="126"/>
    </row>
    <row r="639">
      <c r="F639" s="126"/>
    </row>
    <row r="640">
      <c r="F640" s="126"/>
    </row>
    <row r="641">
      <c r="F641" s="126"/>
    </row>
    <row r="642">
      <c r="F642" s="126"/>
    </row>
    <row r="643">
      <c r="F643" s="126"/>
    </row>
    <row r="644">
      <c r="F644" s="126"/>
    </row>
    <row r="645">
      <c r="F645" s="126"/>
    </row>
    <row r="646">
      <c r="F646" s="126"/>
    </row>
    <row r="647">
      <c r="F647" s="126"/>
    </row>
    <row r="648">
      <c r="F648" s="126"/>
    </row>
    <row r="649">
      <c r="F649" s="126"/>
    </row>
    <row r="650">
      <c r="F650" s="126"/>
    </row>
    <row r="651">
      <c r="F651" s="126"/>
    </row>
    <row r="652">
      <c r="F652" s="126"/>
    </row>
    <row r="653">
      <c r="F653" s="126"/>
    </row>
    <row r="654">
      <c r="F654" s="126"/>
    </row>
    <row r="655">
      <c r="F655" s="126"/>
    </row>
    <row r="656">
      <c r="F656" s="126"/>
    </row>
    <row r="657">
      <c r="F657" s="126"/>
    </row>
    <row r="658">
      <c r="F658" s="126"/>
    </row>
    <row r="659">
      <c r="F659" s="126"/>
    </row>
    <row r="660">
      <c r="F660" s="126"/>
    </row>
    <row r="661">
      <c r="F661" s="126"/>
    </row>
    <row r="662">
      <c r="F662" s="126"/>
    </row>
    <row r="663">
      <c r="F663" s="126"/>
    </row>
    <row r="664">
      <c r="F664" s="126"/>
    </row>
    <row r="665">
      <c r="F665" s="126"/>
    </row>
    <row r="666">
      <c r="F666" s="126"/>
    </row>
    <row r="667">
      <c r="F667" s="126"/>
    </row>
    <row r="668">
      <c r="F668" s="126"/>
    </row>
    <row r="669">
      <c r="F669" s="126"/>
    </row>
    <row r="670">
      <c r="F670" s="126"/>
    </row>
    <row r="671">
      <c r="F671" s="126"/>
    </row>
    <row r="672">
      <c r="F672" s="126"/>
    </row>
    <row r="673">
      <c r="F673" s="126"/>
    </row>
    <row r="674">
      <c r="F674" s="126"/>
    </row>
    <row r="675">
      <c r="F675" s="126"/>
    </row>
    <row r="676">
      <c r="F676" s="126"/>
    </row>
    <row r="677">
      <c r="F677" s="126"/>
    </row>
    <row r="678">
      <c r="F678" s="126"/>
    </row>
    <row r="679">
      <c r="F679" s="126"/>
    </row>
    <row r="680">
      <c r="F680" s="126"/>
    </row>
    <row r="681">
      <c r="F681" s="126"/>
    </row>
    <row r="682">
      <c r="F682" s="126"/>
    </row>
    <row r="683">
      <c r="F683" s="126"/>
    </row>
    <row r="684">
      <c r="F684" s="126"/>
    </row>
    <row r="685">
      <c r="F685" s="126"/>
    </row>
    <row r="686">
      <c r="F686" s="126"/>
    </row>
    <row r="687">
      <c r="F687" s="126"/>
    </row>
    <row r="688">
      <c r="F688" s="126"/>
    </row>
    <row r="689">
      <c r="F689" s="126"/>
    </row>
    <row r="690">
      <c r="F690" s="126"/>
    </row>
    <row r="691">
      <c r="F691" s="126"/>
    </row>
    <row r="692">
      <c r="F692" s="126"/>
    </row>
    <row r="693">
      <c r="F693" s="126"/>
    </row>
    <row r="694">
      <c r="F694" s="126"/>
    </row>
    <row r="695">
      <c r="F695" s="126"/>
    </row>
    <row r="696">
      <c r="F696" s="126"/>
    </row>
    <row r="697">
      <c r="F697" s="126"/>
    </row>
    <row r="698">
      <c r="F698" s="126"/>
    </row>
    <row r="699">
      <c r="F699" s="126"/>
    </row>
    <row r="700">
      <c r="F700" s="126"/>
    </row>
    <row r="701">
      <c r="F701" s="126"/>
    </row>
    <row r="702">
      <c r="F702" s="126"/>
    </row>
    <row r="703">
      <c r="F703" s="126"/>
    </row>
    <row r="704">
      <c r="F704" s="126"/>
    </row>
    <row r="705">
      <c r="F705" s="126"/>
    </row>
    <row r="706">
      <c r="F706" s="126"/>
    </row>
    <row r="707">
      <c r="F707" s="126"/>
    </row>
    <row r="708">
      <c r="F708" s="126"/>
    </row>
    <row r="709">
      <c r="F709" s="126"/>
    </row>
    <row r="710">
      <c r="F710" s="126"/>
    </row>
    <row r="711">
      <c r="F711" s="126"/>
    </row>
    <row r="712">
      <c r="F712" s="126"/>
    </row>
    <row r="713">
      <c r="F713" s="126"/>
    </row>
    <row r="714">
      <c r="F714" s="126"/>
    </row>
    <row r="715">
      <c r="F715" s="126"/>
    </row>
    <row r="716">
      <c r="F716" s="126"/>
    </row>
    <row r="717">
      <c r="F717" s="126"/>
    </row>
    <row r="718">
      <c r="F718" s="126"/>
    </row>
    <row r="719">
      <c r="F719" s="126"/>
    </row>
    <row r="720">
      <c r="F720" s="126"/>
    </row>
    <row r="721">
      <c r="F721" s="126"/>
    </row>
    <row r="722">
      <c r="F722" s="126"/>
    </row>
    <row r="723">
      <c r="F723" s="126"/>
    </row>
    <row r="724">
      <c r="F724" s="126"/>
    </row>
    <row r="725">
      <c r="F725" s="126"/>
    </row>
    <row r="726">
      <c r="F726" s="126"/>
    </row>
    <row r="727">
      <c r="F727" s="126"/>
    </row>
    <row r="728">
      <c r="F728" s="126"/>
    </row>
    <row r="729">
      <c r="F729" s="126"/>
    </row>
    <row r="730">
      <c r="F730" s="126"/>
    </row>
    <row r="731">
      <c r="F731" s="126"/>
    </row>
    <row r="732">
      <c r="F732" s="126"/>
    </row>
    <row r="733">
      <c r="F733" s="126"/>
    </row>
    <row r="734">
      <c r="F734" s="126"/>
    </row>
    <row r="735">
      <c r="F735" s="126"/>
    </row>
    <row r="736">
      <c r="F736" s="126"/>
    </row>
    <row r="737">
      <c r="F737" s="126"/>
    </row>
    <row r="738">
      <c r="F738" s="126"/>
    </row>
    <row r="739">
      <c r="F739" s="126"/>
    </row>
    <row r="740">
      <c r="F740" s="126"/>
    </row>
    <row r="741">
      <c r="F741" s="126"/>
    </row>
    <row r="742">
      <c r="F742" s="126"/>
    </row>
    <row r="743">
      <c r="F743" s="126"/>
    </row>
    <row r="744">
      <c r="F744" s="126"/>
    </row>
    <row r="745">
      <c r="F745" s="126"/>
    </row>
    <row r="746">
      <c r="F746" s="126"/>
    </row>
    <row r="747">
      <c r="F747" s="126"/>
    </row>
    <row r="748">
      <c r="F748" s="126"/>
    </row>
    <row r="749">
      <c r="F749" s="126"/>
    </row>
    <row r="750">
      <c r="F750" s="126"/>
    </row>
    <row r="751">
      <c r="F751" s="126"/>
    </row>
    <row r="752">
      <c r="F752" s="126"/>
    </row>
    <row r="753">
      <c r="F753" s="126"/>
    </row>
    <row r="754">
      <c r="F754" s="126"/>
    </row>
    <row r="755">
      <c r="F755" s="126"/>
    </row>
    <row r="756">
      <c r="F756" s="126"/>
    </row>
    <row r="757">
      <c r="F757" s="126"/>
    </row>
    <row r="758">
      <c r="F758" s="126"/>
    </row>
    <row r="759">
      <c r="F759" s="126"/>
    </row>
    <row r="760">
      <c r="F760" s="126"/>
    </row>
    <row r="761">
      <c r="F761" s="126"/>
    </row>
    <row r="762">
      <c r="F762" s="126"/>
    </row>
    <row r="763">
      <c r="F763" s="126"/>
    </row>
    <row r="764">
      <c r="F764" s="126"/>
    </row>
    <row r="765">
      <c r="F765" s="126"/>
    </row>
    <row r="766">
      <c r="F766" s="126"/>
    </row>
    <row r="767">
      <c r="F767" s="126"/>
    </row>
    <row r="768">
      <c r="F768" s="126"/>
    </row>
    <row r="769">
      <c r="F769" s="126"/>
    </row>
    <row r="770">
      <c r="F770" s="126"/>
    </row>
    <row r="771">
      <c r="F771" s="126"/>
    </row>
    <row r="772">
      <c r="F772" s="126"/>
    </row>
    <row r="773">
      <c r="F773" s="126"/>
    </row>
    <row r="774">
      <c r="F774" s="126"/>
    </row>
    <row r="775">
      <c r="F775" s="126"/>
    </row>
    <row r="776">
      <c r="F776" s="126"/>
    </row>
    <row r="777">
      <c r="F777" s="126"/>
    </row>
    <row r="778">
      <c r="F778" s="126"/>
    </row>
    <row r="779">
      <c r="F779" s="126"/>
    </row>
    <row r="780">
      <c r="F780" s="126"/>
    </row>
    <row r="781">
      <c r="F781" s="126"/>
    </row>
    <row r="782">
      <c r="F782" s="126"/>
    </row>
    <row r="783">
      <c r="F783" s="126"/>
    </row>
    <row r="784">
      <c r="F784" s="126"/>
    </row>
    <row r="785">
      <c r="F785" s="126"/>
    </row>
    <row r="786">
      <c r="F786" s="126"/>
    </row>
    <row r="787">
      <c r="F787" s="126"/>
    </row>
    <row r="788">
      <c r="F788" s="126"/>
    </row>
    <row r="789">
      <c r="F789" s="126"/>
    </row>
    <row r="790">
      <c r="F790" s="126"/>
    </row>
    <row r="791">
      <c r="F791" s="126"/>
    </row>
    <row r="792">
      <c r="F792" s="126"/>
    </row>
    <row r="793">
      <c r="F793" s="126"/>
    </row>
    <row r="794">
      <c r="F794" s="126"/>
    </row>
    <row r="795">
      <c r="F795" s="126"/>
    </row>
    <row r="796">
      <c r="F796" s="126"/>
    </row>
    <row r="797">
      <c r="F797" s="126"/>
    </row>
    <row r="798">
      <c r="F798" s="126"/>
    </row>
    <row r="799">
      <c r="F799" s="126"/>
    </row>
    <row r="800">
      <c r="F800" s="126"/>
    </row>
    <row r="801">
      <c r="F801" s="126"/>
    </row>
    <row r="802">
      <c r="F802" s="126"/>
    </row>
    <row r="803">
      <c r="F803" s="126"/>
    </row>
    <row r="804">
      <c r="F804" s="126"/>
    </row>
    <row r="805">
      <c r="F805" s="126"/>
    </row>
    <row r="806">
      <c r="F806" s="126"/>
    </row>
    <row r="807">
      <c r="F807" s="126"/>
    </row>
    <row r="808">
      <c r="F808" s="126"/>
    </row>
    <row r="809">
      <c r="F809" s="126"/>
    </row>
    <row r="810">
      <c r="F810" s="126"/>
    </row>
    <row r="811">
      <c r="F811" s="126"/>
    </row>
    <row r="812">
      <c r="F812" s="126"/>
    </row>
    <row r="813">
      <c r="F813" s="126"/>
    </row>
    <row r="814">
      <c r="F814" s="126"/>
    </row>
    <row r="815">
      <c r="F815" s="126"/>
    </row>
    <row r="816">
      <c r="F816" s="126"/>
    </row>
    <row r="817">
      <c r="F817" s="126"/>
    </row>
    <row r="818">
      <c r="F818" s="126"/>
    </row>
    <row r="819">
      <c r="F819" s="126"/>
    </row>
    <row r="820">
      <c r="F820" s="126"/>
    </row>
    <row r="821">
      <c r="F821" s="126"/>
    </row>
    <row r="822">
      <c r="F822" s="126"/>
    </row>
    <row r="823">
      <c r="F823" s="126"/>
    </row>
    <row r="824">
      <c r="F824" s="126"/>
    </row>
    <row r="825">
      <c r="F825" s="126"/>
    </row>
    <row r="826">
      <c r="F826" s="126"/>
    </row>
    <row r="827">
      <c r="F827" s="126"/>
    </row>
    <row r="828">
      <c r="F828" s="126"/>
    </row>
    <row r="829">
      <c r="F829" s="126"/>
    </row>
    <row r="830">
      <c r="F830" s="126"/>
    </row>
    <row r="831">
      <c r="F831" s="126"/>
    </row>
    <row r="832">
      <c r="F832" s="126"/>
    </row>
    <row r="833">
      <c r="F833" s="126"/>
    </row>
    <row r="834">
      <c r="F834" s="126"/>
    </row>
    <row r="835">
      <c r="F835" s="126"/>
    </row>
    <row r="836">
      <c r="F836" s="126"/>
    </row>
    <row r="837">
      <c r="F837" s="126"/>
    </row>
    <row r="838">
      <c r="F838" s="126"/>
    </row>
    <row r="839">
      <c r="F839" s="126"/>
    </row>
    <row r="840">
      <c r="F840" s="126"/>
    </row>
    <row r="841">
      <c r="F841" s="126"/>
    </row>
    <row r="842">
      <c r="F842" s="126"/>
    </row>
    <row r="843">
      <c r="F843" s="126"/>
    </row>
    <row r="844">
      <c r="F844" s="126"/>
    </row>
    <row r="845">
      <c r="F845" s="126"/>
    </row>
    <row r="846">
      <c r="F846" s="126"/>
    </row>
    <row r="847">
      <c r="F847" s="126"/>
    </row>
    <row r="848">
      <c r="F848" s="126"/>
    </row>
    <row r="849">
      <c r="F849" s="126"/>
    </row>
    <row r="850">
      <c r="F850" s="126"/>
    </row>
    <row r="851">
      <c r="F851" s="126"/>
    </row>
    <row r="852">
      <c r="F852" s="126"/>
    </row>
    <row r="853">
      <c r="F853" s="126"/>
    </row>
    <row r="854">
      <c r="F854" s="126"/>
    </row>
    <row r="855">
      <c r="F855" s="126"/>
    </row>
    <row r="856">
      <c r="F856" s="126"/>
    </row>
    <row r="857">
      <c r="F857" s="126"/>
    </row>
    <row r="858">
      <c r="F858" s="126"/>
    </row>
    <row r="859">
      <c r="F859" s="126"/>
    </row>
    <row r="860">
      <c r="F860" s="126"/>
    </row>
    <row r="861">
      <c r="F861" s="126"/>
    </row>
    <row r="862">
      <c r="F862" s="126"/>
    </row>
    <row r="863">
      <c r="F863" s="126"/>
    </row>
    <row r="864">
      <c r="F864" s="126"/>
    </row>
    <row r="865">
      <c r="F865" s="126"/>
    </row>
    <row r="866">
      <c r="F866" s="126"/>
    </row>
    <row r="867">
      <c r="F867" s="126"/>
    </row>
    <row r="868">
      <c r="F868" s="126"/>
    </row>
    <row r="869">
      <c r="F869" s="126"/>
    </row>
    <row r="870">
      <c r="F870" s="126"/>
    </row>
    <row r="871">
      <c r="F871" s="126"/>
    </row>
    <row r="872">
      <c r="F872" s="126"/>
    </row>
    <row r="873">
      <c r="F873" s="126"/>
    </row>
    <row r="874">
      <c r="F874" s="126"/>
    </row>
    <row r="875">
      <c r="F875" s="126"/>
    </row>
    <row r="876">
      <c r="F876" s="126"/>
    </row>
    <row r="877">
      <c r="F877" s="126"/>
    </row>
    <row r="878">
      <c r="F878" s="126"/>
    </row>
    <row r="879">
      <c r="F879" s="126"/>
    </row>
    <row r="880">
      <c r="F880" s="126"/>
    </row>
    <row r="881">
      <c r="F881" s="126"/>
    </row>
    <row r="882">
      <c r="F882" s="126"/>
    </row>
    <row r="883">
      <c r="F883" s="126"/>
    </row>
    <row r="884">
      <c r="F884" s="126"/>
    </row>
    <row r="885">
      <c r="F885" s="126"/>
    </row>
    <row r="886">
      <c r="F886" s="126"/>
    </row>
    <row r="887">
      <c r="F887" s="126"/>
    </row>
    <row r="888">
      <c r="F888" s="126"/>
    </row>
    <row r="889">
      <c r="F889" s="126"/>
    </row>
    <row r="890">
      <c r="F890" s="126"/>
    </row>
    <row r="891">
      <c r="F891" s="126"/>
    </row>
    <row r="892">
      <c r="F892" s="126"/>
    </row>
    <row r="893">
      <c r="F893" s="126"/>
    </row>
    <row r="894">
      <c r="F894" s="126"/>
    </row>
    <row r="895">
      <c r="F895" s="126"/>
    </row>
    <row r="896">
      <c r="F896" s="126"/>
    </row>
    <row r="897">
      <c r="F897" s="126"/>
    </row>
    <row r="898">
      <c r="F898" s="126"/>
    </row>
    <row r="899">
      <c r="F899" s="126"/>
    </row>
    <row r="900">
      <c r="F900" s="126"/>
    </row>
    <row r="901">
      <c r="F901" s="126"/>
    </row>
    <row r="902">
      <c r="F902" s="126"/>
    </row>
    <row r="903">
      <c r="F903" s="126"/>
    </row>
    <row r="904">
      <c r="F904" s="126"/>
    </row>
    <row r="905">
      <c r="F905" s="126"/>
    </row>
    <row r="906">
      <c r="F906" s="126"/>
    </row>
    <row r="907">
      <c r="F907" s="126"/>
    </row>
    <row r="908">
      <c r="F908" s="126"/>
    </row>
    <row r="909">
      <c r="F909" s="126"/>
    </row>
    <row r="910">
      <c r="F910" s="126"/>
    </row>
    <row r="911">
      <c r="F911" s="126"/>
    </row>
    <row r="912">
      <c r="F912" s="126"/>
    </row>
    <row r="913">
      <c r="F913" s="126"/>
    </row>
    <row r="914">
      <c r="F914" s="126"/>
    </row>
    <row r="915">
      <c r="F915" s="126"/>
    </row>
    <row r="916">
      <c r="F916" s="126"/>
    </row>
    <row r="917">
      <c r="F917" s="126"/>
    </row>
    <row r="918">
      <c r="F918" s="126"/>
    </row>
    <row r="919">
      <c r="F919" s="126"/>
    </row>
    <row r="920">
      <c r="F920" s="126"/>
    </row>
    <row r="921">
      <c r="F921" s="126"/>
    </row>
    <row r="922">
      <c r="F922" s="126"/>
    </row>
    <row r="923">
      <c r="F923" s="126"/>
    </row>
    <row r="924">
      <c r="F924" s="126"/>
    </row>
    <row r="925">
      <c r="F925" s="126"/>
    </row>
    <row r="926">
      <c r="F926" s="126"/>
    </row>
    <row r="927">
      <c r="F927" s="126"/>
    </row>
    <row r="928">
      <c r="F928" s="126"/>
    </row>
    <row r="929">
      <c r="F929" s="126"/>
    </row>
    <row r="930">
      <c r="F930" s="126"/>
    </row>
    <row r="931">
      <c r="F931" s="126"/>
    </row>
    <row r="932">
      <c r="F932" s="126"/>
    </row>
    <row r="933">
      <c r="F933" s="126"/>
    </row>
    <row r="934">
      <c r="F934" s="126"/>
    </row>
    <row r="935">
      <c r="F935" s="126"/>
    </row>
    <row r="936">
      <c r="F936" s="126"/>
    </row>
    <row r="937">
      <c r="F937" s="126"/>
    </row>
    <row r="938">
      <c r="F938" s="126"/>
    </row>
    <row r="939">
      <c r="F939" s="126"/>
    </row>
    <row r="940">
      <c r="F940" s="126"/>
    </row>
    <row r="941">
      <c r="F941" s="126"/>
    </row>
    <row r="942">
      <c r="F942" s="126"/>
    </row>
    <row r="943">
      <c r="F943" s="126"/>
    </row>
    <row r="944">
      <c r="F944" s="126"/>
    </row>
    <row r="945">
      <c r="F945" s="126"/>
    </row>
    <row r="946">
      <c r="F946" s="126"/>
    </row>
    <row r="947">
      <c r="F947" s="126"/>
    </row>
    <row r="948">
      <c r="F948" s="126"/>
    </row>
    <row r="949">
      <c r="F949" s="126"/>
    </row>
    <row r="950">
      <c r="F950" s="126"/>
    </row>
    <row r="951">
      <c r="F951" s="126"/>
    </row>
    <row r="952">
      <c r="F952" s="126"/>
    </row>
    <row r="953">
      <c r="F953" s="126"/>
    </row>
    <row r="954">
      <c r="F954" s="126"/>
    </row>
    <row r="955">
      <c r="F955" s="126"/>
    </row>
    <row r="956">
      <c r="F956" s="126"/>
    </row>
    <row r="957">
      <c r="F957" s="126"/>
    </row>
    <row r="958">
      <c r="F958" s="126"/>
    </row>
    <row r="959">
      <c r="F959" s="126"/>
    </row>
    <row r="960">
      <c r="F960" s="126"/>
    </row>
    <row r="961">
      <c r="F961" s="126"/>
    </row>
    <row r="962">
      <c r="F962" s="126"/>
    </row>
    <row r="963">
      <c r="F963" s="126"/>
    </row>
    <row r="964">
      <c r="F964" s="126"/>
    </row>
    <row r="965">
      <c r="F965" s="126"/>
    </row>
    <row r="966">
      <c r="F966" s="126"/>
    </row>
    <row r="967">
      <c r="F967" s="126"/>
    </row>
    <row r="968">
      <c r="F968" s="126"/>
    </row>
    <row r="969">
      <c r="F969" s="126"/>
    </row>
    <row r="970">
      <c r="F970" s="126"/>
    </row>
    <row r="971">
      <c r="F971" s="126"/>
    </row>
    <row r="972">
      <c r="F972" s="126"/>
    </row>
    <row r="973">
      <c r="F973" s="126"/>
    </row>
    <row r="974">
      <c r="F974" s="126"/>
    </row>
    <row r="975">
      <c r="F975" s="126"/>
    </row>
    <row r="976">
      <c r="F976" s="126"/>
    </row>
    <row r="977">
      <c r="F977" s="126"/>
    </row>
    <row r="978">
      <c r="F978" s="126"/>
    </row>
    <row r="979">
      <c r="F979" s="126"/>
    </row>
    <row r="980">
      <c r="F980" s="126"/>
    </row>
    <row r="981">
      <c r="F981" s="126"/>
    </row>
    <row r="982">
      <c r="F982" s="126"/>
    </row>
    <row r="983">
      <c r="F983" s="126"/>
    </row>
    <row r="984">
      <c r="F984" s="126"/>
    </row>
    <row r="985">
      <c r="F985" s="126"/>
    </row>
    <row r="986">
      <c r="F986" s="126"/>
    </row>
    <row r="987">
      <c r="F987" s="126"/>
    </row>
    <row r="988">
      <c r="F988" s="126"/>
    </row>
    <row r="989">
      <c r="F989" s="126"/>
    </row>
    <row r="990">
      <c r="F990" s="126"/>
    </row>
    <row r="991">
      <c r="F991" s="126"/>
    </row>
    <row r="992">
      <c r="F992" s="126"/>
    </row>
    <row r="993">
      <c r="F993" s="126"/>
    </row>
    <row r="994">
      <c r="F994" s="126"/>
    </row>
    <row r="995">
      <c r="F995" s="126"/>
    </row>
    <row r="996">
      <c r="F996" s="126"/>
    </row>
    <row r="997">
      <c r="F997" s="126"/>
    </row>
    <row r="998">
      <c r="F998" s="126"/>
    </row>
    <row r="999">
      <c r="F999" s="126"/>
    </row>
    <row r="1000">
      <c r="F1000" s="126"/>
    </row>
    <row r="1001">
      <c r="F1001" s="126"/>
    </row>
    <row r="1002">
      <c r="F1002" s="126"/>
    </row>
  </sheetData>
  <conditionalFormatting sqref="E2 E11:E17 E20 E29:E33">
    <cfRule type="containsText" dxfId="0" priority="1" operator="containsText" text="amazon">
      <formula>NOT(ISERROR(SEARCH(("amazon"),(E2))))</formula>
    </cfRule>
  </conditionalFormatting>
  <conditionalFormatting sqref="E2 E11:E17 E20 E29:E33">
    <cfRule type="containsText" dxfId="1" priority="2" operator="containsText" text="adafruit">
      <formula>NOT(ISERROR(SEARCH(("adafruit"),(E2))))</formula>
    </cfRule>
  </conditionalFormatting>
  <conditionalFormatting sqref="E2 E11:E17 E20 E29:E33">
    <cfRule type="containsText" dxfId="2" priority="3" operator="containsText" text="digikey">
      <formula>NOT(ISERROR(SEARCH(("digikey"),(E2))))</formula>
    </cfRule>
  </conditionalFormatting>
  <conditionalFormatting sqref="E11:E17 E29:E33">
    <cfRule type="beginsWith" dxfId="0" priority="4" operator="beginsWith" text="https://www.amazon.com">
      <formula>LEFT((E11),LEN("https://www.amazon.com"))=("https://www.amazon.com")</formula>
    </cfRule>
  </conditionalFormatting>
  <conditionalFormatting sqref="E11:E17 E29:E33">
    <cfRule type="beginsWith" dxfId="1" priority="5" operator="beginsWith" text="https://www.adafruit.com">
      <formula>LEFT((E11),LEN("https://www.adafruit.com"))=("https://www.adafruit.com")</formula>
    </cfRule>
  </conditionalFormatting>
  <conditionalFormatting sqref="E11:E17 E29:E33">
    <cfRule type="beginsWith" dxfId="2" priority="6" operator="beginsWith" text="https://www.digikey.com">
      <formula>LEFT((E11),LEN("https://www.digikey.com"))=("https://www.digikey.com")</formula>
    </cfRule>
  </conditionalFormatting>
  <hyperlinks>
    <hyperlink r:id="rId1" ref="E2"/>
    <hyperlink r:id="rId2" ref="E3"/>
    <hyperlink r:id="rId3" location="gid=434980148" ref="J3"/>
    <hyperlink r:id="rId4" ref="E4"/>
    <hyperlink r:id="rId5" location="gid=434980148" ref="J4"/>
    <hyperlink r:id="rId6" ref="E5"/>
    <hyperlink r:id="rId7" location="gid=434980148" ref="J5"/>
    <hyperlink r:id="rId8" ref="E6"/>
    <hyperlink r:id="rId9" location="gid=434980148" ref="J6"/>
    <hyperlink r:id="rId10" ref="E7"/>
    <hyperlink r:id="rId11" location="gid=434980148" ref="J7"/>
    <hyperlink r:id="rId12" ref="E8"/>
    <hyperlink r:id="rId13" location="gid=434980148" ref="J8"/>
    <hyperlink r:id="rId14" ref="E10"/>
    <hyperlink r:id="rId15" location="gid=434980148" ref="J10"/>
    <hyperlink r:id="rId16" ref="E12"/>
    <hyperlink r:id="rId17" location="gid=601710014" ref="J12"/>
    <hyperlink r:id="rId18" ref="E14"/>
    <hyperlink r:id="rId19" location="gid=601710014" ref="J14"/>
    <hyperlink r:id="rId20" ref="E15"/>
    <hyperlink r:id="rId21" location="gid=601710014" ref="J15"/>
    <hyperlink r:id="rId22" ref="E20"/>
    <hyperlink r:id="rId23" ref="E21"/>
    <hyperlink r:id="rId24" ref="E22"/>
    <hyperlink r:id="rId25" ref="E23"/>
    <hyperlink r:id="rId26" ref="E24"/>
    <hyperlink r:id="rId27" ref="E25"/>
    <hyperlink r:id="rId28" ref="E26"/>
    <hyperlink r:id="rId29" ref="E27"/>
    <hyperlink r:id="rId30" ref="E28"/>
    <hyperlink r:id="rId31" ref="E29"/>
    <hyperlink r:id="rId32" ref="E30"/>
    <hyperlink r:id="rId33" ref="E31"/>
    <hyperlink r:id="rId34" ref="E32"/>
  </hyperlinks>
  <drawing r:id="rId35"/>
  <tableParts count="1">
    <tablePart r:id="rId3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</row>
    <row r="2">
      <c r="A2" s="127">
        <v>1.0</v>
      </c>
      <c r="B2" s="73" t="s">
        <v>13</v>
      </c>
      <c r="C2" s="73"/>
      <c r="D2" s="73" t="s">
        <v>40</v>
      </c>
      <c r="E2" s="154" t="s">
        <v>41</v>
      </c>
      <c r="F2" s="84">
        <v>19.99</v>
      </c>
      <c r="G2" s="86">
        <f t="shared" ref="G2:G3" si="1">IF(A2*F2=0,"",A2*F2)</f>
        <v>19.99</v>
      </c>
      <c r="H2" s="73"/>
      <c r="I2" s="73" t="s">
        <v>42</v>
      </c>
      <c r="J2" s="129" t="s">
        <v>35</v>
      </c>
    </row>
    <row r="3">
      <c r="E3" s="39"/>
      <c r="F3" s="96"/>
      <c r="G3" s="5" t="str">
        <f t="shared" si="1"/>
        <v/>
      </c>
      <c r="J3" s="37"/>
    </row>
    <row r="4">
      <c r="A4" s="127">
        <v>10.0</v>
      </c>
      <c r="B4" s="73" t="s">
        <v>13</v>
      </c>
      <c r="C4" s="73" t="s">
        <v>150</v>
      </c>
      <c r="D4" s="73" t="s">
        <v>151</v>
      </c>
      <c r="E4" s="128" t="s">
        <v>152</v>
      </c>
      <c r="F4" s="84">
        <v>0.57</v>
      </c>
      <c r="G4" s="105">
        <v>3.34</v>
      </c>
      <c r="H4" s="73"/>
      <c r="I4" s="73" t="s">
        <v>42</v>
      </c>
      <c r="J4" s="142" t="s">
        <v>141</v>
      </c>
    </row>
    <row r="5">
      <c r="F5" s="169"/>
      <c r="G5" s="5" t="str">
        <f t="shared" ref="G5:G11" si="2">IF(A5*F5=0,"",A5*F5)</f>
        <v/>
      </c>
    </row>
    <row r="6">
      <c r="A6" s="113">
        <v>1.0</v>
      </c>
      <c r="B6" s="73" t="s">
        <v>13</v>
      </c>
      <c r="C6" s="73" t="s">
        <v>52</v>
      </c>
      <c r="D6" s="73" t="s">
        <v>387</v>
      </c>
      <c r="E6" s="103" t="s">
        <v>54</v>
      </c>
      <c r="F6" s="84">
        <v>13.9</v>
      </c>
      <c r="G6" s="86">
        <f t="shared" si="2"/>
        <v>13.9</v>
      </c>
      <c r="H6" s="73"/>
      <c r="I6" s="73" t="s">
        <v>388</v>
      </c>
      <c r="J6" s="142" t="s">
        <v>384</v>
      </c>
    </row>
    <row r="7">
      <c r="F7" s="101"/>
      <c r="G7" s="5" t="str">
        <f t="shared" si="2"/>
        <v/>
      </c>
    </row>
    <row r="8">
      <c r="A8" s="12">
        <v>2.0</v>
      </c>
      <c r="B8" s="19" t="s">
        <v>13</v>
      </c>
      <c r="C8" s="19">
        <v>5544.0</v>
      </c>
      <c r="D8" s="19" t="s">
        <v>37</v>
      </c>
      <c r="E8" s="24" t="s">
        <v>38</v>
      </c>
      <c r="F8" s="11">
        <v>7.0</v>
      </c>
      <c r="G8" s="5">
        <f t="shared" si="2"/>
        <v>14</v>
      </c>
    </row>
    <row r="9">
      <c r="F9" s="101"/>
      <c r="G9" s="5" t="str">
        <f t="shared" si="2"/>
        <v/>
      </c>
    </row>
    <row r="10">
      <c r="A10" s="169"/>
      <c r="F10" s="101"/>
      <c r="G10" s="5" t="str">
        <f t="shared" si="2"/>
        <v/>
      </c>
    </row>
    <row r="11">
      <c r="F11" s="101"/>
      <c r="G11" s="5" t="str">
        <f t="shared" si="2"/>
        <v/>
      </c>
    </row>
    <row r="12">
      <c r="F12" s="102" t="s">
        <v>429</v>
      </c>
      <c r="G12" s="90">
        <f>if(SUM(G2:G11)=0, "$0", SUM(G2:G11))</f>
        <v>51.23</v>
      </c>
    </row>
    <row r="13">
      <c r="F13" s="101"/>
      <c r="G13" s="101" t="str">
        <f t="shared" ref="G13:G14" si="3">IF(A13*F13=0,"",A13*F13)</f>
        <v/>
      </c>
    </row>
    <row r="14">
      <c r="F14" s="101"/>
      <c r="G14" s="101" t="str">
        <f t="shared" si="3"/>
        <v/>
      </c>
    </row>
    <row r="15">
      <c r="A15" s="2" t="s">
        <v>430</v>
      </c>
      <c r="B15" s="2" t="s">
        <v>1</v>
      </c>
      <c r="C15" s="2" t="s">
        <v>2</v>
      </c>
      <c r="D15" s="2" t="s">
        <v>3</v>
      </c>
      <c r="E15" s="3" t="s">
        <v>4</v>
      </c>
      <c r="F15" s="90" t="s">
        <v>5</v>
      </c>
      <c r="G15" s="5" t="s">
        <v>6</v>
      </c>
      <c r="H15" s="1" t="s">
        <v>431</v>
      </c>
      <c r="I15" s="1" t="s">
        <v>8</v>
      </c>
      <c r="J15" s="12" t="s">
        <v>432</v>
      </c>
    </row>
    <row r="16">
      <c r="A16" s="19">
        <v>1.0</v>
      </c>
      <c r="B16" s="19" t="s">
        <v>13</v>
      </c>
      <c r="D16" s="19" t="s">
        <v>40</v>
      </c>
      <c r="E16" s="22" t="s">
        <v>41</v>
      </c>
      <c r="F16" s="101">
        <v>19.99</v>
      </c>
      <c r="G16" s="121">
        <f t="shared" ref="G16:G25" si="4">IF(A16*F16=0,"",A16*F16)</f>
        <v>19.99</v>
      </c>
      <c r="H16" s="12"/>
      <c r="I16" s="12" t="s">
        <v>515</v>
      </c>
      <c r="J16" s="21" t="s">
        <v>437</v>
      </c>
    </row>
    <row r="17">
      <c r="A17" s="12">
        <v>10.0</v>
      </c>
      <c r="B17" s="12"/>
      <c r="C17" s="12" t="s">
        <v>150</v>
      </c>
      <c r="D17" s="12" t="s">
        <v>151</v>
      </c>
      <c r="E17" s="24" t="s">
        <v>152</v>
      </c>
      <c r="F17" s="96">
        <v>0.57</v>
      </c>
      <c r="G17" s="121">
        <f t="shared" si="4"/>
        <v>5.7</v>
      </c>
      <c r="H17" s="12"/>
      <c r="I17" s="12" t="s">
        <v>515</v>
      </c>
      <c r="J17" s="41" t="s">
        <v>516</v>
      </c>
    </row>
    <row r="18">
      <c r="A18" s="12">
        <v>0.0</v>
      </c>
      <c r="F18" s="96">
        <v>50.0</v>
      </c>
      <c r="G18" s="5" t="str">
        <f t="shared" si="4"/>
        <v/>
      </c>
      <c r="H18" s="12" t="s">
        <v>517</v>
      </c>
    </row>
    <row r="19">
      <c r="A19" s="12">
        <v>0.0</v>
      </c>
      <c r="C19" s="12" t="s">
        <v>467</v>
      </c>
      <c r="D19" s="12" t="s">
        <v>518</v>
      </c>
      <c r="F19" s="169">
        <v>25.0</v>
      </c>
      <c r="G19" s="5" t="str">
        <f t="shared" si="4"/>
        <v/>
      </c>
    </row>
    <row r="20">
      <c r="A20" s="12">
        <v>1.0</v>
      </c>
      <c r="B20" s="73" t="s">
        <v>13</v>
      </c>
      <c r="C20" s="73" t="s">
        <v>52</v>
      </c>
      <c r="D20" s="73" t="s">
        <v>387</v>
      </c>
      <c r="E20" s="103" t="s">
        <v>54</v>
      </c>
      <c r="F20" s="84">
        <v>13.9</v>
      </c>
      <c r="G20" s="86">
        <f t="shared" si="4"/>
        <v>13.9</v>
      </c>
    </row>
    <row r="21">
      <c r="F21" s="101"/>
      <c r="G21" s="5" t="str">
        <f t="shared" si="4"/>
        <v/>
      </c>
    </row>
    <row r="22">
      <c r="A22" s="12">
        <v>1.0</v>
      </c>
      <c r="B22" s="19" t="s">
        <v>13</v>
      </c>
      <c r="C22" s="19">
        <v>5544.0</v>
      </c>
      <c r="D22" s="19" t="s">
        <v>37</v>
      </c>
      <c r="E22" s="24" t="s">
        <v>38</v>
      </c>
      <c r="F22" s="11">
        <v>7.0</v>
      </c>
      <c r="G22" s="5">
        <f t="shared" si="4"/>
        <v>7</v>
      </c>
    </row>
    <row r="23">
      <c r="F23" s="101"/>
      <c r="G23" s="5" t="str">
        <f t="shared" si="4"/>
        <v/>
      </c>
    </row>
    <row r="24">
      <c r="A24" s="169"/>
      <c r="F24" s="101"/>
      <c r="G24" s="5" t="str">
        <f t="shared" si="4"/>
        <v/>
      </c>
    </row>
    <row r="25">
      <c r="F25" s="101"/>
      <c r="G25" s="5" t="str">
        <f t="shared" si="4"/>
        <v/>
      </c>
    </row>
    <row r="26">
      <c r="F26" s="102" t="s">
        <v>429</v>
      </c>
      <c r="G26" s="90">
        <f>if(SUM(G16:G25)=0, "$0", SUM(G16:G25))</f>
        <v>46.59</v>
      </c>
    </row>
    <row r="27">
      <c r="F27" s="101"/>
      <c r="G27" s="101"/>
    </row>
    <row r="28">
      <c r="F28" s="101"/>
      <c r="G28" s="101"/>
    </row>
    <row r="29">
      <c r="F29" s="101"/>
      <c r="G29" s="101"/>
    </row>
    <row r="30">
      <c r="F30" s="101"/>
      <c r="G30" s="101"/>
    </row>
    <row r="31">
      <c r="F31" s="101"/>
      <c r="G31" s="101"/>
    </row>
    <row r="32">
      <c r="F32" s="101"/>
      <c r="G32" s="101"/>
    </row>
    <row r="33">
      <c r="F33" s="101"/>
      <c r="G33" s="101"/>
    </row>
    <row r="34">
      <c r="F34" s="101"/>
      <c r="G34" s="101"/>
    </row>
    <row r="35">
      <c r="F35" s="101"/>
      <c r="G35" s="101"/>
    </row>
    <row r="36">
      <c r="F36" s="101"/>
      <c r="G36" s="101"/>
    </row>
    <row r="37">
      <c r="F37" s="101"/>
      <c r="G37" s="101"/>
    </row>
    <row r="38">
      <c r="F38" s="101"/>
      <c r="G38" s="101"/>
    </row>
    <row r="39">
      <c r="F39" s="101"/>
      <c r="G39" s="101"/>
    </row>
    <row r="40">
      <c r="F40" s="101"/>
      <c r="G40" s="101"/>
    </row>
    <row r="41">
      <c r="F41" s="101"/>
      <c r="G41" s="101"/>
    </row>
    <row r="42">
      <c r="F42" s="101"/>
      <c r="G42" s="101"/>
    </row>
    <row r="43">
      <c r="F43" s="101"/>
      <c r="G43" s="101"/>
    </row>
    <row r="44">
      <c r="F44" s="101"/>
      <c r="G44" s="101"/>
    </row>
    <row r="45">
      <c r="F45" s="101"/>
      <c r="G45" s="101"/>
    </row>
    <row r="46">
      <c r="F46" s="101"/>
      <c r="G46" s="101"/>
    </row>
    <row r="47">
      <c r="F47" s="101"/>
      <c r="G47" s="101"/>
    </row>
    <row r="48">
      <c r="F48" s="101"/>
      <c r="G48" s="101"/>
    </row>
    <row r="49">
      <c r="F49" s="101"/>
      <c r="G49" s="101"/>
    </row>
    <row r="50">
      <c r="F50" s="101"/>
      <c r="G50" s="101"/>
    </row>
    <row r="51">
      <c r="F51" s="101"/>
      <c r="G51" s="101"/>
    </row>
    <row r="52">
      <c r="F52" s="101"/>
      <c r="G52" s="101"/>
    </row>
    <row r="53">
      <c r="F53" s="101"/>
      <c r="G53" s="101"/>
    </row>
    <row r="54">
      <c r="F54" s="101"/>
      <c r="G54" s="101"/>
    </row>
    <row r="55">
      <c r="F55" s="101"/>
      <c r="G55" s="101"/>
    </row>
    <row r="56">
      <c r="F56" s="101"/>
      <c r="G56" s="101"/>
    </row>
    <row r="57">
      <c r="F57" s="101"/>
      <c r="G57" s="101"/>
    </row>
    <row r="58">
      <c r="F58" s="101"/>
      <c r="G58" s="101"/>
    </row>
    <row r="59">
      <c r="F59" s="101"/>
      <c r="G59" s="101"/>
    </row>
    <row r="60">
      <c r="F60" s="101"/>
      <c r="G60" s="101"/>
    </row>
    <row r="61">
      <c r="F61" s="101"/>
      <c r="G61" s="101"/>
    </row>
    <row r="62">
      <c r="F62" s="101"/>
      <c r="G62" s="101"/>
    </row>
    <row r="63">
      <c r="F63" s="101"/>
      <c r="G63" s="101"/>
    </row>
    <row r="64">
      <c r="F64" s="101"/>
      <c r="G64" s="101"/>
    </row>
    <row r="65">
      <c r="F65" s="101"/>
      <c r="G65" s="101"/>
    </row>
    <row r="66">
      <c r="F66" s="101"/>
      <c r="G66" s="101"/>
    </row>
    <row r="67">
      <c r="F67" s="101"/>
      <c r="G67" s="101"/>
    </row>
    <row r="68">
      <c r="F68" s="101"/>
      <c r="G68" s="101"/>
    </row>
    <row r="69">
      <c r="F69" s="101"/>
      <c r="G69" s="101"/>
    </row>
    <row r="70">
      <c r="F70" s="101"/>
      <c r="G70" s="101"/>
    </row>
    <row r="71">
      <c r="F71" s="101"/>
      <c r="G71" s="101"/>
    </row>
    <row r="72">
      <c r="F72" s="101"/>
      <c r="G72" s="101"/>
    </row>
    <row r="73">
      <c r="F73" s="101"/>
      <c r="G73" s="101"/>
    </row>
    <row r="74">
      <c r="F74" s="101"/>
      <c r="G74" s="101"/>
    </row>
    <row r="75">
      <c r="F75" s="101"/>
      <c r="G75" s="101"/>
    </row>
    <row r="76">
      <c r="F76" s="101"/>
      <c r="G76" s="101"/>
    </row>
    <row r="77">
      <c r="F77" s="101"/>
      <c r="G77" s="101"/>
    </row>
    <row r="78">
      <c r="F78" s="101"/>
      <c r="G78" s="101"/>
    </row>
    <row r="79">
      <c r="F79" s="101"/>
      <c r="G79" s="101"/>
    </row>
    <row r="80">
      <c r="F80" s="101"/>
      <c r="G80" s="101"/>
    </row>
    <row r="81">
      <c r="F81" s="101"/>
      <c r="G81" s="101"/>
    </row>
    <row r="82">
      <c r="F82" s="101"/>
      <c r="G82" s="101"/>
    </row>
    <row r="83">
      <c r="F83" s="101"/>
      <c r="G83" s="101"/>
    </row>
    <row r="84">
      <c r="F84" s="101"/>
      <c r="G84" s="101"/>
    </row>
    <row r="85">
      <c r="F85" s="101"/>
      <c r="G85" s="101"/>
    </row>
    <row r="86">
      <c r="F86" s="101"/>
      <c r="G86" s="101"/>
    </row>
    <row r="87">
      <c r="F87" s="101"/>
      <c r="G87" s="101"/>
    </row>
    <row r="88">
      <c r="F88" s="101"/>
      <c r="G88" s="101"/>
    </row>
    <row r="89">
      <c r="F89" s="101"/>
      <c r="G89" s="101"/>
    </row>
    <row r="90">
      <c r="F90" s="101"/>
      <c r="G90" s="101"/>
    </row>
    <row r="91">
      <c r="F91" s="101"/>
      <c r="G91" s="101"/>
    </row>
    <row r="92">
      <c r="F92" s="101"/>
      <c r="G92" s="101"/>
    </row>
    <row r="93">
      <c r="F93" s="101"/>
      <c r="G93" s="101"/>
    </row>
    <row r="94">
      <c r="F94" s="101"/>
      <c r="G94" s="101"/>
    </row>
    <row r="95">
      <c r="F95" s="101"/>
      <c r="G95" s="101"/>
    </row>
    <row r="96">
      <c r="F96" s="101"/>
      <c r="G96" s="101"/>
    </row>
    <row r="97">
      <c r="F97" s="101"/>
      <c r="G97" s="101"/>
    </row>
    <row r="98">
      <c r="F98" s="101"/>
      <c r="G98" s="101"/>
    </row>
    <row r="99">
      <c r="F99" s="101"/>
      <c r="G99" s="101"/>
    </row>
    <row r="100">
      <c r="F100" s="101"/>
      <c r="G100" s="101"/>
    </row>
    <row r="101">
      <c r="F101" s="101"/>
      <c r="G101" s="101"/>
    </row>
    <row r="102">
      <c r="F102" s="101"/>
      <c r="G102" s="101"/>
    </row>
    <row r="103">
      <c r="F103" s="101"/>
      <c r="G103" s="101"/>
    </row>
    <row r="104">
      <c r="F104" s="101"/>
      <c r="G104" s="101"/>
    </row>
    <row r="105">
      <c r="F105" s="101"/>
      <c r="G105" s="101"/>
    </row>
    <row r="106">
      <c r="F106" s="101"/>
      <c r="G106" s="101"/>
    </row>
    <row r="107">
      <c r="F107" s="101"/>
      <c r="G107" s="101"/>
    </row>
    <row r="108">
      <c r="F108" s="101"/>
      <c r="G108" s="101"/>
    </row>
    <row r="109">
      <c r="F109" s="101"/>
      <c r="G109" s="101"/>
    </row>
    <row r="110">
      <c r="F110" s="101"/>
      <c r="G110" s="101"/>
    </row>
    <row r="111">
      <c r="F111" s="101"/>
      <c r="G111" s="101"/>
    </row>
    <row r="112">
      <c r="F112" s="101"/>
      <c r="G112" s="101"/>
    </row>
    <row r="113">
      <c r="F113" s="101"/>
      <c r="G113" s="101"/>
    </row>
    <row r="114">
      <c r="F114" s="101"/>
      <c r="G114" s="101"/>
    </row>
    <row r="115">
      <c r="F115" s="101"/>
      <c r="G115" s="101"/>
    </row>
    <row r="116">
      <c r="F116" s="101"/>
      <c r="G116" s="101"/>
    </row>
    <row r="117">
      <c r="F117" s="101"/>
      <c r="G117" s="101"/>
    </row>
    <row r="118">
      <c r="F118" s="101"/>
      <c r="G118" s="101"/>
    </row>
    <row r="119">
      <c r="F119" s="101"/>
      <c r="G119" s="101"/>
    </row>
    <row r="120">
      <c r="F120" s="101"/>
      <c r="G120" s="101"/>
    </row>
    <row r="121">
      <c r="F121" s="101"/>
      <c r="G121" s="101"/>
    </row>
    <row r="122">
      <c r="F122" s="101"/>
      <c r="G122" s="101"/>
    </row>
    <row r="123">
      <c r="F123" s="101"/>
      <c r="G123" s="101"/>
    </row>
    <row r="124">
      <c r="F124" s="101"/>
      <c r="G124" s="101"/>
    </row>
    <row r="125">
      <c r="F125" s="101"/>
      <c r="G125" s="101"/>
    </row>
    <row r="126">
      <c r="F126" s="101"/>
      <c r="G126" s="101"/>
    </row>
    <row r="127">
      <c r="F127" s="101"/>
      <c r="G127" s="101"/>
    </row>
    <row r="128">
      <c r="F128" s="101"/>
      <c r="G128" s="101"/>
    </row>
    <row r="129">
      <c r="F129" s="101"/>
      <c r="G129" s="101"/>
    </row>
    <row r="130">
      <c r="F130" s="101"/>
      <c r="G130" s="101"/>
    </row>
    <row r="131">
      <c r="F131" s="101"/>
      <c r="G131" s="101"/>
    </row>
    <row r="132">
      <c r="F132" s="101"/>
      <c r="G132" s="101"/>
    </row>
    <row r="133">
      <c r="F133" s="101"/>
      <c r="G133" s="101"/>
    </row>
    <row r="134">
      <c r="F134" s="101"/>
      <c r="G134" s="101"/>
    </row>
    <row r="135">
      <c r="F135" s="101"/>
      <c r="G135" s="101"/>
    </row>
    <row r="136">
      <c r="F136" s="101"/>
      <c r="G136" s="101"/>
    </row>
    <row r="137">
      <c r="F137" s="101"/>
      <c r="G137" s="101"/>
    </row>
    <row r="138">
      <c r="F138" s="101"/>
      <c r="G138" s="101"/>
    </row>
    <row r="139">
      <c r="F139" s="101"/>
      <c r="G139" s="101"/>
    </row>
    <row r="140">
      <c r="F140" s="101"/>
      <c r="G140" s="101"/>
    </row>
    <row r="141">
      <c r="F141" s="101"/>
      <c r="G141" s="101"/>
    </row>
    <row r="142">
      <c r="F142" s="101"/>
      <c r="G142" s="101"/>
    </row>
    <row r="143">
      <c r="F143" s="101"/>
      <c r="G143" s="101"/>
    </row>
    <row r="144">
      <c r="F144" s="101"/>
      <c r="G144" s="101"/>
    </row>
    <row r="145">
      <c r="F145" s="101"/>
      <c r="G145" s="101"/>
    </row>
    <row r="146">
      <c r="F146" s="101"/>
      <c r="G146" s="101"/>
    </row>
    <row r="147">
      <c r="F147" s="101"/>
      <c r="G147" s="101"/>
    </row>
    <row r="148">
      <c r="F148" s="101"/>
      <c r="G148" s="101"/>
    </row>
    <row r="149">
      <c r="F149" s="101"/>
      <c r="G149" s="101"/>
    </row>
    <row r="150">
      <c r="F150" s="101"/>
      <c r="G150" s="101"/>
    </row>
    <row r="151">
      <c r="F151" s="101"/>
      <c r="G151" s="101"/>
    </row>
    <row r="152">
      <c r="F152" s="101"/>
      <c r="G152" s="101"/>
    </row>
    <row r="153">
      <c r="F153" s="101"/>
      <c r="G153" s="101"/>
    </row>
    <row r="154">
      <c r="F154" s="101"/>
      <c r="G154" s="101"/>
    </row>
    <row r="155">
      <c r="F155" s="101"/>
      <c r="G155" s="101"/>
    </row>
    <row r="156">
      <c r="F156" s="101"/>
      <c r="G156" s="101"/>
    </row>
    <row r="157">
      <c r="F157" s="101"/>
      <c r="G157" s="101"/>
    </row>
    <row r="158">
      <c r="F158" s="101"/>
      <c r="G158" s="101"/>
    </row>
    <row r="159">
      <c r="F159" s="101"/>
      <c r="G159" s="101"/>
    </row>
    <row r="160">
      <c r="F160" s="101"/>
      <c r="G160" s="101"/>
    </row>
    <row r="161">
      <c r="F161" s="101"/>
      <c r="G161" s="101"/>
    </row>
    <row r="162">
      <c r="F162" s="101"/>
      <c r="G162" s="101"/>
    </row>
    <row r="163">
      <c r="F163" s="101"/>
      <c r="G163" s="101"/>
    </row>
    <row r="164">
      <c r="F164" s="101"/>
      <c r="G164" s="101"/>
    </row>
    <row r="165">
      <c r="F165" s="101"/>
      <c r="G165" s="101"/>
    </row>
    <row r="166">
      <c r="F166" s="101"/>
      <c r="G166" s="101"/>
    </row>
    <row r="167">
      <c r="F167" s="101"/>
      <c r="G167" s="101"/>
    </row>
    <row r="168">
      <c r="F168" s="101"/>
      <c r="G168" s="101"/>
    </row>
    <row r="169">
      <c r="F169" s="101"/>
      <c r="G169" s="101"/>
    </row>
    <row r="170">
      <c r="F170" s="101"/>
      <c r="G170" s="101"/>
    </row>
    <row r="171">
      <c r="F171" s="101"/>
      <c r="G171" s="101"/>
    </row>
    <row r="172">
      <c r="F172" s="101"/>
      <c r="G172" s="101"/>
    </row>
    <row r="173">
      <c r="F173" s="101"/>
      <c r="G173" s="101"/>
    </row>
    <row r="174">
      <c r="F174" s="101"/>
      <c r="G174" s="101"/>
    </row>
    <row r="175">
      <c r="F175" s="101"/>
      <c r="G175" s="101"/>
    </row>
    <row r="176">
      <c r="F176" s="101"/>
      <c r="G176" s="101"/>
    </row>
    <row r="177">
      <c r="F177" s="101"/>
      <c r="G177" s="101"/>
    </row>
    <row r="178">
      <c r="F178" s="101"/>
      <c r="G178" s="101"/>
    </row>
    <row r="179">
      <c r="F179" s="101"/>
      <c r="G179" s="101"/>
    </row>
    <row r="180">
      <c r="F180" s="101"/>
      <c r="G180" s="101"/>
    </row>
    <row r="181">
      <c r="F181" s="101"/>
      <c r="G181" s="101"/>
    </row>
    <row r="182">
      <c r="F182" s="101"/>
      <c r="G182" s="101"/>
    </row>
    <row r="183">
      <c r="F183" s="101"/>
      <c r="G183" s="101"/>
    </row>
    <row r="184">
      <c r="F184" s="101"/>
      <c r="G184" s="101"/>
    </row>
    <row r="185">
      <c r="F185" s="101"/>
      <c r="G185" s="101"/>
    </row>
    <row r="186">
      <c r="F186" s="101"/>
      <c r="G186" s="101"/>
    </row>
    <row r="187">
      <c r="F187" s="101"/>
      <c r="G187" s="101"/>
    </row>
    <row r="188">
      <c r="F188" s="101"/>
      <c r="G188" s="101"/>
    </row>
    <row r="189">
      <c r="F189" s="101"/>
      <c r="G189" s="101"/>
    </row>
    <row r="190">
      <c r="F190" s="101"/>
      <c r="G190" s="101"/>
    </row>
    <row r="191">
      <c r="F191" s="101"/>
      <c r="G191" s="101"/>
    </row>
    <row r="192">
      <c r="F192" s="101"/>
      <c r="G192" s="101"/>
    </row>
    <row r="193">
      <c r="F193" s="101"/>
      <c r="G193" s="101"/>
    </row>
    <row r="194">
      <c r="F194" s="101"/>
      <c r="G194" s="101"/>
    </row>
    <row r="195">
      <c r="F195" s="101"/>
      <c r="G195" s="101"/>
    </row>
    <row r="196">
      <c r="F196" s="101"/>
      <c r="G196" s="101"/>
    </row>
    <row r="197">
      <c r="F197" s="101"/>
      <c r="G197" s="101"/>
    </row>
    <row r="198">
      <c r="F198" s="101"/>
      <c r="G198" s="101"/>
    </row>
    <row r="199">
      <c r="F199" s="101"/>
      <c r="G199" s="101"/>
    </row>
    <row r="200">
      <c r="F200" s="101"/>
      <c r="G200" s="101"/>
    </row>
    <row r="201">
      <c r="F201" s="101"/>
      <c r="G201" s="101"/>
    </row>
    <row r="202">
      <c r="F202" s="101"/>
      <c r="G202" s="101"/>
    </row>
    <row r="203">
      <c r="F203" s="101"/>
      <c r="G203" s="101"/>
    </row>
    <row r="204">
      <c r="F204" s="101"/>
      <c r="G204" s="101"/>
    </row>
    <row r="205">
      <c r="F205" s="101"/>
      <c r="G205" s="101"/>
    </row>
    <row r="206">
      <c r="F206" s="101"/>
      <c r="G206" s="101"/>
    </row>
    <row r="207">
      <c r="F207" s="101"/>
      <c r="G207" s="101"/>
    </row>
    <row r="208">
      <c r="F208" s="101"/>
      <c r="G208" s="101"/>
    </row>
    <row r="209">
      <c r="F209" s="101"/>
      <c r="G209" s="101"/>
    </row>
    <row r="210">
      <c r="F210" s="101"/>
      <c r="G210" s="101"/>
    </row>
    <row r="211">
      <c r="F211" s="101"/>
      <c r="G211" s="101"/>
    </row>
    <row r="212">
      <c r="F212" s="101"/>
      <c r="G212" s="101"/>
    </row>
    <row r="213">
      <c r="F213" s="101"/>
      <c r="G213" s="101"/>
    </row>
    <row r="214">
      <c r="F214" s="101"/>
      <c r="G214" s="101"/>
    </row>
    <row r="215">
      <c r="F215" s="101"/>
      <c r="G215" s="101"/>
    </row>
    <row r="216">
      <c r="F216" s="101"/>
      <c r="G216" s="101"/>
    </row>
    <row r="217">
      <c r="F217" s="101"/>
      <c r="G217" s="101"/>
    </row>
    <row r="218">
      <c r="F218" s="101"/>
      <c r="G218" s="101"/>
    </row>
    <row r="219">
      <c r="F219" s="101"/>
      <c r="G219" s="101"/>
    </row>
    <row r="220">
      <c r="F220" s="101"/>
      <c r="G220" s="101"/>
    </row>
    <row r="221">
      <c r="F221" s="101"/>
      <c r="G221" s="101"/>
    </row>
    <row r="222">
      <c r="F222" s="101"/>
      <c r="G222" s="101"/>
    </row>
    <row r="223">
      <c r="F223" s="101"/>
      <c r="G223" s="101"/>
    </row>
    <row r="224">
      <c r="F224" s="101"/>
      <c r="G224" s="101"/>
    </row>
    <row r="225">
      <c r="F225" s="101"/>
      <c r="G225" s="101"/>
    </row>
    <row r="226">
      <c r="F226" s="101"/>
      <c r="G226" s="101"/>
    </row>
    <row r="227">
      <c r="F227" s="101"/>
      <c r="G227" s="101"/>
    </row>
    <row r="228">
      <c r="F228" s="101"/>
      <c r="G228" s="101"/>
    </row>
    <row r="229">
      <c r="F229" s="101"/>
      <c r="G229" s="101"/>
    </row>
    <row r="230">
      <c r="F230" s="101"/>
      <c r="G230" s="101"/>
    </row>
    <row r="231">
      <c r="F231" s="101"/>
      <c r="G231" s="101"/>
    </row>
    <row r="232">
      <c r="F232" s="101"/>
      <c r="G232" s="101"/>
    </row>
    <row r="233">
      <c r="F233" s="101"/>
      <c r="G233" s="101"/>
    </row>
    <row r="234">
      <c r="F234" s="101"/>
      <c r="G234" s="101"/>
    </row>
    <row r="235">
      <c r="F235" s="101"/>
      <c r="G235" s="101"/>
    </row>
    <row r="236">
      <c r="F236" s="101"/>
      <c r="G236" s="101"/>
    </row>
    <row r="237">
      <c r="F237" s="101"/>
      <c r="G237" s="101"/>
    </row>
    <row r="238">
      <c r="F238" s="101"/>
      <c r="G238" s="101"/>
    </row>
    <row r="239">
      <c r="F239" s="101"/>
      <c r="G239" s="101"/>
    </row>
    <row r="240">
      <c r="F240" s="101"/>
      <c r="G240" s="101"/>
    </row>
    <row r="241">
      <c r="F241" s="101"/>
      <c r="G241" s="101"/>
    </row>
    <row r="242">
      <c r="F242" s="101"/>
      <c r="G242" s="101"/>
    </row>
    <row r="243">
      <c r="F243" s="101"/>
      <c r="G243" s="101"/>
    </row>
    <row r="244">
      <c r="F244" s="101"/>
      <c r="G244" s="101"/>
    </row>
    <row r="245">
      <c r="F245" s="101"/>
      <c r="G245" s="101"/>
    </row>
    <row r="246">
      <c r="F246" s="101"/>
      <c r="G246" s="101"/>
    </row>
    <row r="247">
      <c r="F247" s="101"/>
      <c r="G247" s="101"/>
    </row>
    <row r="248">
      <c r="F248" s="101"/>
      <c r="G248" s="101"/>
    </row>
    <row r="249">
      <c r="F249" s="101"/>
      <c r="G249" s="101"/>
    </row>
    <row r="250">
      <c r="F250" s="101"/>
      <c r="G250" s="101"/>
    </row>
    <row r="251">
      <c r="F251" s="101"/>
      <c r="G251" s="101"/>
    </row>
    <row r="252">
      <c r="F252" s="101"/>
      <c r="G252" s="101"/>
    </row>
    <row r="253">
      <c r="F253" s="101"/>
      <c r="G253" s="101"/>
    </row>
    <row r="254">
      <c r="F254" s="101"/>
      <c r="G254" s="101"/>
    </row>
    <row r="255">
      <c r="F255" s="101"/>
      <c r="G255" s="101"/>
    </row>
    <row r="256">
      <c r="F256" s="101"/>
      <c r="G256" s="101"/>
    </row>
    <row r="257">
      <c r="F257" s="101"/>
      <c r="G257" s="101"/>
    </row>
    <row r="258">
      <c r="F258" s="101"/>
      <c r="G258" s="101"/>
    </row>
    <row r="259">
      <c r="F259" s="101"/>
      <c r="G259" s="101"/>
    </row>
    <row r="260">
      <c r="F260" s="101"/>
      <c r="G260" s="101"/>
    </row>
    <row r="261">
      <c r="F261" s="101"/>
      <c r="G261" s="101"/>
    </row>
    <row r="262">
      <c r="F262" s="101"/>
      <c r="G262" s="101"/>
    </row>
    <row r="263">
      <c r="F263" s="101"/>
      <c r="G263" s="101"/>
    </row>
    <row r="264">
      <c r="F264" s="101"/>
      <c r="G264" s="101"/>
    </row>
    <row r="265">
      <c r="F265" s="101"/>
      <c r="G265" s="101"/>
    </row>
    <row r="266">
      <c r="F266" s="101"/>
      <c r="G266" s="101"/>
    </row>
    <row r="267">
      <c r="F267" s="101"/>
      <c r="G267" s="101"/>
    </row>
    <row r="268">
      <c r="F268" s="101"/>
      <c r="G268" s="101"/>
    </row>
    <row r="269">
      <c r="F269" s="101"/>
      <c r="G269" s="101"/>
    </row>
    <row r="270">
      <c r="F270" s="101"/>
      <c r="G270" s="101"/>
    </row>
    <row r="271">
      <c r="F271" s="101"/>
      <c r="G271" s="101"/>
    </row>
    <row r="272">
      <c r="F272" s="101"/>
      <c r="G272" s="101"/>
    </row>
    <row r="273">
      <c r="F273" s="101"/>
      <c r="G273" s="101"/>
    </row>
    <row r="274">
      <c r="F274" s="101"/>
      <c r="G274" s="101"/>
    </row>
    <row r="275">
      <c r="F275" s="101"/>
      <c r="G275" s="101"/>
    </row>
    <row r="276">
      <c r="F276" s="101"/>
      <c r="G276" s="101"/>
    </row>
    <row r="277">
      <c r="F277" s="101"/>
      <c r="G277" s="101"/>
    </row>
    <row r="278">
      <c r="F278" s="101"/>
      <c r="G278" s="101"/>
    </row>
    <row r="279">
      <c r="F279" s="101"/>
      <c r="G279" s="101"/>
    </row>
    <row r="280">
      <c r="F280" s="101"/>
      <c r="G280" s="101"/>
    </row>
    <row r="281">
      <c r="F281" s="101"/>
      <c r="G281" s="101"/>
    </row>
    <row r="282">
      <c r="F282" s="101"/>
      <c r="G282" s="101"/>
    </row>
    <row r="283">
      <c r="F283" s="101"/>
      <c r="G283" s="101"/>
    </row>
    <row r="284">
      <c r="F284" s="101"/>
      <c r="G284" s="101"/>
    </row>
    <row r="285">
      <c r="F285" s="101"/>
      <c r="G285" s="101"/>
    </row>
    <row r="286">
      <c r="F286" s="101"/>
      <c r="G286" s="101"/>
    </row>
    <row r="287">
      <c r="F287" s="101"/>
      <c r="G287" s="101"/>
    </row>
    <row r="288">
      <c r="F288" s="101"/>
      <c r="G288" s="101"/>
    </row>
    <row r="289">
      <c r="F289" s="101"/>
      <c r="G289" s="101"/>
    </row>
    <row r="290">
      <c r="F290" s="101"/>
      <c r="G290" s="101"/>
    </row>
    <row r="291">
      <c r="F291" s="101"/>
      <c r="G291" s="101"/>
    </row>
    <row r="292">
      <c r="F292" s="101"/>
      <c r="G292" s="101"/>
    </row>
    <row r="293">
      <c r="F293" s="101"/>
      <c r="G293" s="101"/>
    </row>
    <row r="294">
      <c r="F294" s="101"/>
      <c r="G294" s="101"/>
    </row>
    <row r="295">
      <c r="F295" s="101"/>
      <c r="G295" s="101"/>
    </row>
    <row r="296">
      <c r="F296" s="101"/>
      <c r="G296" s="101"/>
    </row>
    <row r="297">
      <c r="F297" s="101"/>
      <c r="G297" s="101"/>
    </row>
    <row r="298">
      <c r="F298" s="101"/>
      <c r="G298" s="101"/>
    </row>
    <row r="299">
      <c r="F299" s="101"/>
      <c r="G299" s="101"/>
    </row>
    <row r="300">
      <c r="F300" s="101"/>
      <c r="G300" s="101"/>
    </row>
    <row r="301">
      <c r="F301" s="101"/>
      <c r="G301" s="101"/>
    </row>
    <row r="302">
      <c r="F302" s="101"/>
      <c r="G302" s="101"/>
    </row>
    <row r="303">
      <c r="F303" s="101"/>
      <c r="G303" s="101"/>
    </row>
    <row r="304">
      <c r="F304" s="101"/>
      <c r="G304" s="101"/>
    </row>
    <row r="305">
      <c r="F305" s="101"/>
      <c r="G305" s="101"/>
    </row>
    <row r="306">
      <c r="F306" s="101"/>
      <c r="G306" s="101"/>
    </row>
    <row r="307">
      <c r="F307" s="101"/>
      <c r="G307" s="101"/>
    </row>
    <row r="308">
      <c r="F308" s="101"/>
      <c r="G308" s="101"/>
    </row>
    <row r="309">
      <c r="F309" s="101"/>
      <c r="G309" s="101"/>
    </row>
    <row r="310">
      <c r="F310" s="101"/>
      <c r="G310" s="101"/>
    </row>
    <row r="311">
      <c r="F311" s="101"/>
      <c r="G311" s="101"/>
    </row>
    <row r="312">
      <c r="F312" s="101"/>
      <c r="G312" s="101"/>
    </row>
    <row r="313">
      <c r="F313" s="101"/>
      <c r="G313" s="101"/>
    </row>
    <row r="314">
      <c r="F314" s="101"/>
      <c r="G314" s="101"/>
    </row>
    <row r="315">
      <c r="F315" s="101"/>
      <c r="G315" s="101"/>
    </row>
    <row r="316">
      <c r="F316" s="101"/>
      <c r="G316" s="101"/>
    </row>
    <row r="317">
      <c r="F317" s="101"/>
      <c r="G317" s="101"/>
    </row>
    <row r="318">
      <c r="F318" s="101"/>
      <c r="G318" s="101"/>
    </row>
    <row r="319">
      <c r="F319" s="101"/>
      <c r="G319" s="101"/>
    </row>
    <row r="320">
      <c r="F320" s="101"/>
      <c r="G320" s="101"/>
    </row>
    <row r="321">
      <c r="F321" s="101"/>
      <c r="G321" s="101"/>
    </row>
    <row r="322">
      <c r="F322" s="101"/>
      <c r="G322" s="101"/>
    </row>
    <row r="323">
      <c r="F323" s="101"/>
      <c r="G323" s="101"/>
    </row>
    <row r="324">
      <c r="F324" s="101"/>
      <c r="G324" s="101"/>
    </row>
    <row r="325">
      <c r="F325" s="101"/>
      <c r="G325" s="101"/>
    </row>
    <row r="326">
      <c r="F326" s="101"/>
      <c r="G326" s="101"/>
    </row>
    <row r="327">
      <c r="F327" s="101"/>
      <c r="G327" s="101"/>
    </row>
    <row r="328">
      <c r="F328" s="101"/>
      <c r="G328" s="101"/>
    </row>
    <row r="329">
      <c r="F329" s="101"/>
      <c r="G329" s="101"/>
    </row>
    <row r="330">
      <c r="F330" s="101"/>
      <c r="G330" s="101"/>
    </row>
    <row r="331">
      <c r="F331" s="101"/>
      <c r="G331" s="101"/>
    </row>
    <row r="332">
      <c r="F332" s="101"/>
      <c r="G332" s="101"/>
    </row>
    <row r="333">
      <c r="F333" s="101"/>
      <c r="G333" s="101"/>
    </row>
    <row r="334">
      <c r="F334" s="101"/>
      <c r="G334" s="101"/>
    </row>
    <row r="335">
      <c r="F335" s="101"/>
      <c r="G335" s="101"/>
    </row>
    <row r="336">
      <c r="F336" s="101"/>
      <c r="G336" s="101"/>
    </row>
    <row r="337">
      <c r="F337" s="101"/>
      <c r="G337" s="101"/>
    </row>
    <row r="338">
      <c r="F338" s="101"/>
      <c r="G338" s="101"/>
    </row>
    <row r="339">
      <c r="F339" s="101"/>
      <c r="G339" s="101"/>
    </row>
    <row r="340">
      <c r="F340" s="101"/>
      <c r="G340" s="101"/>
    </row>
    <row r="341">
      <c r="F341" s="101"/>
      <c r="G341" s="101"/>
    </row>
    <row r="342">
      <c r="F342" s="101"/>
      <c r="G342" s="101"/>
    </row>
    <row r="343">
      <c r="F343" s="101"/>
      <c r="G343" s="101"/>
    </row>
    <row r="344">
      <c r="F344" s="101"/>
      <c r="G344" s="101"/>
    </row>
    <row r="345">
      <c r="F345" s="101"/>
      <c r="G345" s="101"/>
    </row>
    <row r="346">
      <c r="F346" s="101"/>
      <c r="G346" s="101"/>
    </row>
    <row r="347">
      <c r="F347" s="101"/>
      <c r="G347" s="101"/>
    </row>
    <row r="348">
      <c r="F348" s="101"/>
      <c r="G348" s="101"/>
    </row>
    <row r="349">
      <c r="F349" s="101"/>
      <c r="G349" s="101"/>
    </row>
    <row r="350">
      <c r="F350" s="101"/>
      <c r="G350" s="101"/>
    </row>
    <row r="351">
      <c r="F351" s="101"/>
      <c r="G351" s="101"/>
    </row>
    <row r="352">
      <c r="F352" s="101"/>
      <c r="G352" s="101"/>
    </row>
    <row r="353">
      <c r="F353" s="101"/>
      <c r="G353" s="101"/>
    </row>
    <row r="354">
      <c r="F354" s="101"/>
      <c r="G354" s="101"/>
    </row>
    <row r="355">
      <c r="F355" s="101"/>
      <c r="G355" s="101"/>
    </row>
    <row r="356">
      <c r="F356" s="101"/>
      <c r="G356" s="101"/>
    </row>
    <row r="357">
      <c r="F357" s="101"/>
      <c r="G357" s="101"/>
    </row>
    <row r="358">
      <c r="F358" s="101"/>
      <c r="G358" s="101"/>
    </row>
    <row r="359">
      <c r="F359" s="101"/>
      <c r="G359" s="101"/>
    </row>
    <row r="360">
      <c r="F360" s="101"/>
      <c r="G360" s="101"/>
    </row>
    <row r="361">
      <c r="F361" s="101"/>
      <c r="G361" s="101"/>
    </row>
    <row r="362">
      <c r="F362" s="101"/>
      <c r="G362" s="101"/>
    </row>
    <row r="363">
      <c r="F363" s="101"/>
      <c r="G363" s="101"/>
    </row>
    <row r="364">
      <c r="F364" s="101"/>
      <c r="G364" s="101"/>
    </row>
    <row r="365">
      <c r="F365" s="101"/>
      <c r="G365" s="101"/>
    </row>
    <row r="366">
      <c r="F366" s="101"/>
      <c r="G366" s="101"/>
    </row>
    <row r="367">
      <c r="F367" s="101"/>
      <c r="G367" s="101"/>
    </row>
    <row r="368">
      <c r="F368" s="101"/>
      <c r="G368" s="101"/>
    </row>
    <row r="369">
      <c r="F369" s="101"/>
      <c r="G369" s="101"/>
    </row>
    <row r="370">
      <c r="F370" s="101"/>
      <c r="G370" s="101"/>
    </row>
    <row r="371">
      <c r="F371" s="101"/>
      <c r="G371" s="101"/>
    </row>
    <row r="372">
      <c r="F372" s="101"/>
      <c r="G372" s="101"/>
    </row>
    <row r="373">
      <c r="F373" s="101"/>
      <c r="G373" s="101"/>
    </row>
    <row r="374">
      <c r="F374" s="101"/>
      <c r="G374" s="101"/>
    </row>
    <row r="375">
      <c r="F375" s="101"/>
      <c r="G375" s="101"/>
    </row>
    <row r="376">
      <c r="F376" s="101"/>
      <c r="G376" s="101"/>
    </row>
    <row r="377">
      <c r="F377" s="101"/>
      <c r="G377" s="101"/>
    </row>
    <row r="378">
      <c r="F378" s="101"/>
      <c r="G378" s="101"/>
    </row>
    <row r="379">
      <c r="F379" s="101"/>
      <c r="G379" s="101"/>
    </row>
    <row r="380">
      <c r="F380" s="101"/>
      <c r="G380" s="101"/>
    </row>
    <row r="381">
      <c r="F381" s="101"/>
      <c r="G381" s="101"/>
    </row>
    <row r="382">
      <c r="F382" s="101"/>
      <c r="G382" s="101"/>
    </row>
    <row r="383">
      <c r="F383" s="101"/>
      <c r="G383" s="101"/>
    </row>
    <row r="384">
      <c r="F384" s="101"/>
      <c r="G384" s="101"/>
    </row>
    <row r="385">
      <c r="F385" s="101"/>
      <c r="G385" s="101"/>
    </row>
    <row r="386">
      <c r="F386" s="101"/>
      <c r="G386" s="101"/>
    </row>
    <row r="387">
      <c r="F387" s="101"/>
      <c r="G387" s="101"/>
    </row>
    <row r="388">
      <c r="F388" s="101"/>
      <c r="G388" s="101"/>
    </row>
    <row r="389">
      <c r="F389" s="101"/>
      <c r="G389" s="101"/>
    </row>
    <row r="390">
      <c r="F390" s="101"/>
      <c r="G390" s="101"/>
    </row>
    <row r="391">
      <c r="F391" s="101"/>
      <c r="G391" s="101"/>
    </row>
    <row r="392">
      <c r="F392" s="101"/>
      <c r="G392" s="101"/>
    </row>
    <row r="393">
      <c r="F393" s="101"/>
      <c r="G393" s="101"/>
    </row>
    <row r="394">
      <c r="F394" s="101"/>
      <c r="G394" s="101"/>
    </row>
    <row r="395">
      <c r="F395" s="101"/>
      <c r="G395" s="101"/>
    </row>
    <row r="396">
      <c r="F396" s="101"/>
      <c r="G396" s="101"/>
    </row>
    <row r="397">
      <c r="F397" s="101"/>
      <c r="G397" s="101"/>
    </row>
    <row r="398">
      <c r="F398" s="101"/>
      <c r="G398" s="101"/>
    </row>
    <row r="399">
      <c r="F399" s="101"/>
      <c r="G399" s="101"/>
    </row>
    <row r="400">
      <c r="F400" s="101"/>
      <c r="G400" s="101"/>
    </row>
    <row r="401">
      <c r="F401" s="101"/>
      <c r="G401" s="101"/>
    </row>
    <row r="402">
      <c r="F402" s="101"/>
      <c r="G402" s="101"/>
    </row>
    <row r="403">
      <c r="F403" s="101"/>
      <c r="G403" s="101"/>
    </row>
    <row r="404">
      <c r="F404" s="101"/>
      <c r="G404" s="101"/>
    </row>
    <row r="405">
      <c r="F405" s="101"/>
      <c r="G405" s="101"/>
    </row>
    <row r="406">
      <c r="F406" s="101"/>
      <c r="G406" s="101"/>
    </row>
    <row r="407">
      <c r="F407" s="101"/>
      <c r="G407" s="101"/>
    </row>
    <row r="408">
      <c r="F408" s="101"/>
      <c r="G408" s="101"/>
    </row>
    <row r="409">
      <c r="F409" s="101"/>
      <c r="G409" s="101"/>
    </row>
    <row r="410">
      <c r="F410" s="101"/>
      <c r="G410" s="101"/>
    </row>
    <row r="411">
      <c r="F411" s="101"/>
      <c r="G411" s="101"/>
    </row>
    <row r="412">
      <c r="F412" s="101"/>
      <c r="G412" s="101"/>
    </row>
    <row r="413">
      <c r="F413" s="101"/>
      <c r="G413" s="101"/>
    </row>
    <row r="414">
      <c r="F414" s="101"/>
      <c r="G414" s="101"/>
    </row>
    <row r="415">
      <c r="F415" s="101"/>
      <c r="G415" s="101"/>
    </row>
    <row r="416">
      <c r="F416" s="101"/>
      <c r="G416" s="101"/>
    </row>
    <row r="417">
      <c r="F417" s="101"/>
      <c r="G417" s="101"/>
    </row>
    <row r="418">
      <c r="F418" s="101"/>
      <c r="G418" s="101"/>
    </row>
    <row r="419">
      <c r="F419" s="101"/>
      <c r="G419" s="101"/>
    </row>
    <row r="420">
      <c r="F420" s="101"/>
      <c r="G420" s="101"/>
    </row>
    <row r="421">
      <c r="F421" s="101"/>
      <c r="G421" s="101"/>
    </row>
    <row r="422">
      <c r="F422" s="101"/>
      <c r="G422" s="101"/>
    </row>
    <row r="423">
      <c r="F423" s="101"/>
      <c r="G423" s="101"/>
    </row>
    <row r="424">
      <c r="F424" s="101"/>
      <c r="G424" s="101"/>
    </row>
    <row r="425">
      <c r="F425" s="101"/>
      <c r="G425" s="101"/>
    </row>
    <row r="426">
      <c r="F426" s="101"/>
      <c r="G426" s="101"/>
    </row>
    <row r="427">
      <c r="F427" s="101"/>
      <c r="G427" s="101"/>
    </row>
    <row r="428">
      <c r="F428" s="101"/>
      <c r="G428" s="101"/>
    </row>
    <row r="429">
      <c r="F429" s="101"/>
      <c r="G429" s="101"/>
    </row>
    <row r="430">
      <c r="F430" s="101"/>
      <c r="G430" s="101"/>
    </row>
    <row r="431">
      <c r="F431" s="101"/>
      <c r="G431" s="101"/>
    </row>
    <row r="432">
      <c r="F432" s="101"/>
      <c r="G432" s="101"/>
    </row>
    <row r="433">
      <c r="F433" s="101"/>
      <c r="G433" s="101"/>
    </row>
    <row r="434">
      <c r="F434" s="101"/>
      <c r="G434" s="101"/>
    </row>
    <row r="435">
      <c r="F435" s="101"/>
      <c r="G435" s="101"/>
    </row>
    <row r="436">
      <c r="F436" s="101"/>
      <c r="G436" s="101"/>
    </row>
    <row r="437">
      <c r="F437" s="101"/>
      <c r="G437" s="101"/>
    </row>
    <row r="438">
      <c r="F438" s="101"/>
      <c r="G438" s="101"/>
    </row>
    <row r="439">
      <c r="F439" s="101"/>
      <c r="G439" s="101"/>
    </row>
    <row r="440">
      <c r="F440" s="101"/>
      <c r="G440" s="101"/>
    </row>
    <row r="441">
      <c r="F441" s="101"/>
      <c r="G441" s="101"/>
    </row>
    <row r="442">
      <c r="F442" s="101"/>
      <c r="G442" s="101"/>
    </row>
    <row r="443">
      <c r="F443" s="101"/>
      <c r="G443" s="101"/>
    </row>
    <row r="444">
      <c r="F444" s="101"/>
      <c r="G444" s="101"/>
    </row>
    <row r="445">
      <c r="F445" s="101"/>
      <c r="G445" s="101"/>
    </row>
    <row r="446">
      <c r="F446" s="101"/>
      <c r="G446" s="101"/>
    </row>
    <row r="447">
      <c r="F447" s="101"/>
      <c r="G447" s="101"/>
    </row>
    <row r="448">
      <c r="F448" s="101"/>
      <c r="G448" s="101"/>
    </row>
    <row r="449">
      <c r="F449" s="101"/>
      <c r="G449" s="101"/>
    </row>
    <row r="450">
      <c r="F450" s="101"/>
      <c r="G450" s="101"/>
    </row>
    <row r="451">
      <c r="F451" s="101"/>
      <c r="G451" s="101"/>
    </row>
    <row r="452">
      <c r="F452" s="101"/>
      <c r="G452" s="101"/>
    </row>
    <row r="453">
      <c r="F453" s="101"/>
      <c r="G453" s="101"/>
    </row>
    <row r="454">
      <c r="F454" s="101"/>
      <c r="G454" s="101"/>
    </row>
    <row r="455">
      <c r="F455" s="101"/>
      <c r="G455" s="101"/>
    </row>
    <row r="456">
      <c r="F456" s="101"/>
      <c r="G456" s="101"/>
    </row>
    <row r="457">
      <c r="F457" s="101"/>
      <c r="G457" s="101"/>
    </row>
    <row r="458">
      <c r="F458" s="101"/>
      <c r="G458" s="101"/>
    </row>
    <row r="459">
      <c r="F459" s="101"/>
      <c r="G459" s="101"/>
    </row>
    <row r="460">
      <c r="F460" s="101"/>
      <c r="G460" s="101"/>
    </row>
    <row r="461">
      <c r="F461" s="101"/>
      <c r="G461" s="101"/>
    </row>
    <row r="462">
      <c r="F462" s="101"/>
      <c r="G462" s="101"/>
    </row>
    <row r="463">
      <c r="F463" s="101"/>
      <c r="G463" s="101"/>
    </row>
    <row r="464">
      <c r="F464" s="101"/>
      <c r="G464" s="101"/>
    </row>
    <row r="465">
      <c r="F465" s="101"/>
      <c r="G465" s="101"/>
    </row>
    <row r="466">
      <c r="F466" s="101"/>
      <c r="G466" s="101"/>
    </row>
    <row r="467">
      <c r="F467" s="101"/>
      <c r="G467" s="101"/>
    </row>
    <row r="468">
      <c r="F468" s="101"/>
      <c r="G468" s="101"/>
    </row>
    <row r="469">
      <c r="F469" s="101"/>
      <c r="G469" s="101"/>
    </row>
    <row r="470">
      <c r="F470" s="101"/>
      <c r="G470" s="101"/>
    </row>
    <row r="471">
      <c r="F471" s="101"/>
      <c r="G471" s="101"/>
    </row>
    <row r="472">
      <c r="F472" s="101"/>
      <c r="G472" s="101"/>
    </row>
    <row r="473">
      <c r="F473" s="101"/>
      <c r="G473" s="101"/>
    </row>
    <row r="474">
      <c r="F474" s="101"/>
      <c r="G474" s="101"/>
    </row>
    <row r="475">
      <c r="F475" s="101"/>
      <c r="G475" s="101"/>
    </row>
    <row r="476">
      <c r="F476" s="101"/>
      <c r="G476" s="101"/>
    </row>
    <row r="477">
      <c r="F477" s="101"/>
      <c r="G477" s="101"/>
    </row>
    <row r="478">
      <c r="F478" s="101"/>
      <c r="G478" s="101"/>
    </row>
    <row r="479">
      <c r="F479" s="101"/>
      <c r="G479" s="101"/>
    </row>
    <row r="480">
      <c r="F480" s="101"/>
      <c r="G480" s="101"/>
    </row>
    <row r="481">
      <c r="F481" s="101"/>
      <c r="G481" s="101"/>
    </row>
    <row r="482">
      <c r="F482" s="101"/>
      <c r="G482" s="101"/>
    </row>
    <row r="483">
      <c r="F483" s="101"/>
      <c r="G483" s="101"/>
    </row>
    <row r="484">
      <c r="F484" s="101"/>
      <c r="G484" s="101"/>
    </row>
    <row r="485">
      <c r="F485" s="101"/>
      <c r="G485" s="101"/>
    </row>
    <row r="486">
      <c r="F486" s="101"/>
      <c r="G486" s="101"/>
    </row>
    <row r="487">
      <c r="F487" s="101"/>
      <c r="G487" s="101"/>
    </row>
    <row r="488">
      <c r="F488" s="101"/>
      <c r="G488" s="101"/>
    </row>
    <row r="489">
      <c r="F489" s="101"/>
      <c r="G489" s="101"/>
    </row>
    <row r="490">
      <c r="F490" s="101"/>
      <c r="G490" s="101"/>
    </row>
    <row r="491">
      <c r="F491" s="101"/>
      <c r="G491" s="101"/>
    </row>
    <row r="492">
      <c r="F492" s="101"/>
      <c r="G492" s="101"/>
    </row>
    <row r="493">
      <c r="F493" s="101"/>
      <c r="G493" s="101"/>
    </row>
    <row r="494">
      <c r="F494" s="101"/>
      <c r="G494" s="101"/>
    </row>
    <row r="495">
      <c r="F495" s="101"/>
      <c r="G495" s="101"/>
    </row>
    <row r="496">
      <c r="F496" s="101"/>
      <c r="G496" s="101"/>
    </row>
    <row r="497">
      <c r="F497" s="101"/>
      <c r="G497" s="101"/>
    </row>
    <row r="498">
      <c r="F498" s="101"/>
      <c r="G498" s="101"/>
    </row>
    <row r="499">
      <c r="F499" s="101"/>
      <c r="G499" s="101"/>
    </row>
    <row r="500">
      <c r="F500" s="101"/>
      <c r="G500" s="101"/>
    </row>
    <row r="501">
      <c r="F501" s="101"/>
      <c r="G501" s="101"/>
    </row>
    <row r="502">
      <c r="F502" s="101"/>
      <c r="G502" s="101"/>
    </row>
    <row r="503">
      <c r="F503" s="101"/>
      <c r="G503" s="101"/>
    </row>
    <row r="504">
      <c r="F504" s="101"/>
      <c r="G504" s="101"/>
    </row>
    <row r="505">
      <c r="F505" s="101"/>
      <c r="G505" s="101"/>
    </row>
    <row r="506">
      <c r="F506" s="101"/>
      <c r="G506" s="101"/>
    </row>
    <row r="507">
      <c r="F507" s="101"/>
      <c r="G507" s="101"/>
    </row>
    <row r="508">
      <c r="F508" s="101"/>
      <c r="G508" s="101"/>
    </row>
    <row r="509">
      <c r="F509" s="101"/>
      <c r="G509" s="101"/>
    </row>
    <row r="510">
      <c r="F510" s="101"/>
      <c r="G510" s="101"/>
    </row>
    <row r="511">
      <c r="F511" s="101"/>
      <c r="G511" s="101"/>
    </row>
    <row r="512">
      <c r="F512" s="101"/>
      <c r="G512" s="101"/>
    </row>
    <row r="513">
      <c r="F513" s="101"/>
      <c r="G513" s="101"/>
    </row>
    <row r="514">
      <c r="F514" s="101"/>
      <c r="G514" s="101"/>
    </row>
    <row r="515">
      <c r="F515" s="101"/>
      <c r="G515" s="101"/>
    </row>
    <row r="516">
      <c r="F516" s="101"/>
      <c r="G516" s="101"/>
    </row>
    <row r="517">
      <c r="F517" s="101"/>
      <c r="G517" s="101"/>
    </row>
    <row r="518">
      <c r="F518" s="101"/>
      <c r="G518" s="101"/>
    </row>
    <row r="519">
      <c r="F519" s="101"/>
      <c r="G519" s="101"/>
    </row>
    <row r="520">
      <c r="F520" s="101"/>
      <c r="G520" s="101"/>
    </row>
    <row r="521">
      <c r="F521" s="101"/>
      <c r="G521" s="101"/>
    </row>
    <row r="522">
      <c r="F522" s="101"/>
      <c r="G522" s="101"/>
    </row>
    <row r="523">
      <c r="F523" s="101"/>
      <c r="G523" s="101"/>
    </row>
    <row r="524">
      <c r="F524" s="101"/>
      <c r="G524" s="101"/>
    </row>
    <row r="525">
      <c r="F525" s="101"/>
      <c r="G525" s="101"/>
    </row>
    <row r="526">
      <c r="F526" s="101"/>
      <c r="G526" s="101"/>
    </row>
    <row r="527">
      <c r="F527" s="101"/>
      <c r="G527" s="101"/>
    </row>
    <row r="528">
      <c r="F528" s="101"/>
      <c r="G528" s="101"/>
    </row>
    <row r="529">
      <c r="F529" s="101"/>
      <c r="G529" s="101"/>
    </row>
    <row r="530">
      <c r="F530" s="101"/>
      <c r="G530" s="101"/>
    </row>
    <row r="531">
      <c r="F531" s="101"/>
      <c r="G531" s="101"/>
    </row>
    <row r="532">
      <c r="F532" s="101"/>
      <c r="G532" s="101"/>
    </row>
    <row r="533">
      <c r="F533" s="101"/>
      <c r="G533" s="101"/>
    </row>
    <row r="534">
      <c r="F534" s="101"/>
      <c r="G534" s="101"/>
    </row>
    <row r="535">
      <c r="F535" s="101"/>
      <c r="G535" s="101"/>
    </row>
    <row r="536">
      <c r="F536" s="101"/>
      <c r="G536" s="101"/>
    </row>
    <row r="537">
      <c r="F537" s="101"/>
      <c r="G537" s="101"/>
    </row>
    <row r="538">
      <c r="F538" s="101"/>
      <c r="G538" s="101"/>
    </row>
    <row r="539">
      <c r="F539" s="101"/>
      <c r="G539" s="101"/>
    </row>
    <row r="540">
      <c r="F540" s="101"/>
      <c r="G540" s="101"/>
    </row>
    <row r="541">
      <c r="F541" s="101"/>
      <c r="G541" s="101"/>
    </row>
    <row r="542">
      <c r="F542" s="101"/>
      <c r="G542" s="101"/>
    </row>
    <row r="543">
      <c r="F543" s="101"/>
      <c r="G543" s="101"/>
    </row>
    <row r="544">
      <c r="F544" s="101"/>
      <c r="G544" s="101"/>
    </row>
    <row r="545">
      <c r="F545" s="101"/>
      <c r="G545" s="101"/>
    </row>
    <row r="546">
      <c r="F546" s="101"/>
      <c r="G546" s="101"/>
    </row>
    <row r="547">
      <c r="F547" s="101"/>
      <c r="G547" s="101"/>
    </row>
    <row r="548">
      <c r="F548" s="101"/>
      <c r="G548" s="101"/>
    </row>
    <row r="549">
      <c r="F549" s="101"/>
      <c r="G549" s="101"/>
    </row>
    <row r="550">
      <c r="F550" s="101"/>
      <c r="G550" s="101"/>
    </row>
    <row r="551">
      <c r="F551" s="101"/>
      <c r="G551" s="101"/>
    </row>
    <row r="552">
      <c r="F552" s="101"/>
      <c r="G552" s="101"/>
    </row>
    <row r="553">
      <c r="F553" s="101"/>
      <c r="G553" s="101"/>
    </row>
    <row r="554">
      <c r="F554" s="101"/>
      <c r="G554" s="101"/>
    </row>
    <row r="555">
      <c r="F555" s="101"/>
      <c r="G555" s="101"/>
    </row>
    <row r="556">
      <c r="F556" s="101"/>
      <c r="G556" s="101"/>
    </row>
    <row r="557">
      <c r="F557" s="101"/>
      <c r="G557" s="101"/>
    </row>
    <row r="558">
      <c r="F558" s="101"/>
      <c r="G558" s="101"/>
    </row>
    <row r="559">
      <c r="F559" s="101"/>
      <c r="G559" s="101"/>
    </row>
    <row r="560">
      <c r="F560" s="101"/>
      <c r="G560" s="101"/>
    </row>
    <row r="561">
      <c r="F561" s="101"/>
      <c r="G561" s="101"/>
    </row>
    <row r="562">
      <c r="F562" s="101"/>
      <c r="G562" s="101"/>
    </row>
    <row r="563">
      <c r="F563" s="101"/>
      <c r="G563" s="101"/>
    </row>
    <row r="564">
      <c r="F564" s="101"/>
      <c r="G564" s="101"/>
    </row>
    <row r="565">
      <c r="F565" s="101"/>
      <c r="G565" s="101"/>
    </row>
    <row r="566">
      <c r="F566" s="101"/>
      <c r="G566" s="101"/>
    </row>
    <row r="567">
      <c r="F567" s="101"/>
      <c r="G567" s="101"/>
    </row>
    <row r="568">
      <c r="F568" s="101"/>
      <c r="G568" s="101"/>
    </row>
    <row r="569">
      <c r="F569" s="101"/>
      <c r="G569" s="101"/>
    </row>
    <row r="570">
      <c r="F570" s="101"/>
      <c r="G570" s="101"/>
    </row>
    <row r="571">
      <c r="F571" s="101"/>
      <c r="G571" s="101"/>
    </row>
    <row r="572">
      <c r="F572" s="101"/>
      <c r="G572" s="101"/>
    </row>
    <row r="573">
      <c r="F573" s="101"/>
      <c r="G573" s="101"/>
    </row>
    <row r="574">
      <c r="F574" s="101"/>
      <c r="G574" s="101"/>
    </row>
    <row r="575">
      <c r="F575" s="101"/>
      <c r="G575" s="101"/>
    </row>
    <row r="576">
      <c r="F576" s="101"/>
      <c r="G576" s="101"/>
    </row>
    <row r="577">
      <c r="F577" s="101"/>
      <c r="G577" s="101"/>
    </row>
    <row r="578">
      <c r="F578" s="101"/>
      <c r="G578" s="101"/>
    </row>
    <row r="579">
      <c r="F579" s="101"/>
      <c r="G579" s="101"/>
    </row>
    <row r="580">
      <c r="F580" s="101"/>
      <c r="G580" s="101"/>
    </row>
    <row r="581">
      <c r="F581" s="101"/>
      <c r="G581" s="101"/>
    </row>
    <row r="582">
      <c r="F582" s="101"/>
      <c r="G582" s="101"/>
    </row>
    <row r="583">
      <c r="F583" s="101"/>
      <c r="G583" s="101"/>
    </row>
    <row r="584">
      <c r="F584" s="101"/>
      <c r="G584" s="101"/>
    </row>
    <row r="585">
      <c r="F585" s="101"/>
      <c r="G585" s="101"/>
    </row>
    <row r="586">
      <c r="F586" s="101"/>
      <c r="G586" s="101"/>
    </row>
    <row r="587">
      <c r="F587" s="101"/>
      <c r="G587" s="101"/>
    </row>
    <row r="588">
      <c r="F588" s="101"/>
      <c r="G588" s="101"/>
    </row>
    <row r="589">
      <c r="F589" s="101"/>
      <c r="G589" s="101"/>
    </row>
    <row r="590">
      <c r="F590" s="101"/>
      <c r="G590" s="101"/>
    </row>
    <row r="591">
      <c r="F591" s="101"/>
      <c r="G591" s="101"/>
    </row>
    <row r="592">
      <c r="F592" s="101"/>
      <c r="G592" s="101"/>
    </row>
    <row r="593">
      <c r="F593" s="101"/>
      <c r="G593" s="101"/>
    </row>
    <row r="594">
      <c r="F594" s="101"/>
      <c r="G594" s="101"/>
    </row>
    <row r="595">
      <c r="F595" s="101"/>
      <c r="G595" s="101"/>
    </row>
    <row r="596">
      <c r="F596" s="101"/>
      <c r="G596" s="101"/>
    </row>
    <row r="597">
      <c r="F597" s="101"/>
      <c r="G597" s="101"/>
    </row>
    <row r="598">
      <c r="F598" s="101"/>
      <c r="G598" s="101"/>
    </row>
    <row r="599">
      <c r="F599" s="101"/>
      <c r="G599" s="101"/>
    </row>
    <row r="600">
      <c r="F600" s="101"/>
      <c r="G600" s="101"/>
    </row>
    <row r="601">
      <c r="F601" s="101"/>
      <c r="G601" s="101"/>
    </row>
    <row r="602">
      <c r="F602" s="101"/>
      <c r="G602" s="101"/>
    </row>
    <row r="603">
      <c r="F603" s="101"/>
      <c r="G603" s="101"/>
    </row>
    <row r="604">
      <c r="F604" s="101"/>
      <c r="G604" s="101"/>
    </row>
    <row r="605">
      <c r="F605" s="101"/>
      <c r="G605" s="101"/>
    </row>
    <row r="606">
      <c r="F606" s="101"/>
      <c r="G606" s="101"/>
    </row>
    <row r="607">
      <c r="F607" s="101"/>
      <c r="G607" s="101"/>
    </row>
    <row r="608">
      <c r="F608" s="101"/>
      <c r="G608" s="101"/>
    </row>
    <row r="609">
      <c r="F609" s="101"/>
      <c r="G609" s="101"/>
    </row>
    <row r="610">
      <c r="F610" s="101"/>
      <c r="G610" s="101"/>
    </row>
    <row r="611">
      <c r="F611" s="101"/>
      <c r="G611" s="101"/>
    </row>
    <row r="612">
      <c r="F612" s="101"/>
      <c r="G612" s="101"/>
    </row>
    <row r="613">
      <c r="F613" s="101"/>
      <c r="G613" s="101"/>
    </row>
    <row r="614">
      <c r="F614" s="101"/>
      <c r="G614" s="101"/>
    </row>
    <row r="615">
      <c r="F615" s="101"/>
      <c r="G615" s="101"/>
    </row>
    <row r="616">
      <c r="F616" s="101"/>
      <c r="G616" s="101"/>
    </row>
    <row r="617">
      <c r="F617" s="101"/>
      <c r="G617" s="101"/>
    </row>
    <row r="618">
      <c r="F618" s="101"/>
      <c r="G618" s="101"/>
    </row>
    <row r="619">
      <c r="F619" s="101"/>
      <c r="G619" s="101"/>
    </row>
    <row r="620">
      <c r="F620" s="101"/>
      <c r="G620" s="101"/>
    </row>
    <row r="621">
      <c r="F621" s="101"/>
      <c r="G621" s="101"/>
    </row>
    <row r="622">
      <c r="F622" s="101"/>
      <c r="G622" s="101"/>
    </row>
    <row r="623">
      <c r="F623" s="101"/>
      <c r="G623" s="101"/>
    </row>
    <row r="624">
      <c r="F624" s="101"/>
      <c r="G624" s="101"/>
    </row>
    <row r="625">
      <c r="F625" s="101"/>
      <c r="G625" s="101"/>
    </row>
    <row r="626">
      <c r="F626" s="101"/>
      <c r="G626" s="101"/>
    </row>
    <row r="627">
      <c r="F627" s="101"/>
      <c r="G627" s="101"/>
    </row>
    <row r="628">
      <c r="F628" s="101"/>
      <c r="G628" s="101"/>
    </row>
    <row r="629">
      <c r="F629" s="101"/>
      <c r="G629" s="101"/>
    </row>
    <row r="630">
      <c r="F630" s="101"/>
      <c r="G630" s="101"/>
    </row>
    <row r="631">
      <c r="F631" s="101"/>
      <c r="G631" s="101"/>
    </row>
    <row r="632">
      <c r="F632" s="101"/>
      <c r="G632" s="101"/>
    </row>
    <row r="633">
      <c r="F633" s="101"/>
      <c r="G633" s="101"/>
    </row>
    <row r="634">
      <c r="F634" s="101"/>
      <c r="G634" s="101"/>
    </row>
    <row r="635">
      <c r="F635" s="101"/>
      <c r="G635" s="101"/>
    </row>
    <row r="636">
      <c r="F636" s="101"/>
      <c r="G636" s="101"/>
    </row>
    <row r="637">
      <c r="F637" s="101"/>
      <c r="G637" s="101"/>
    </row>
    <row r="638">
      <c r="F638" s="101"/>
      <c r="G638" s="101"/>
    </row>
    <row r="639">
      <c r="F639" s="101"/>
      <c r="G639" s="101"/>
    </row>
    <row r="640">
      <c r="F640" s="101"/>
      <c r="G640" s="101"/>
    </row>
    <row r="641">
      <c r="F641" s="101"/>
      <c r="G641" s="101"/>
    </row>
    <row r="642">
      <c r="F642" s="101"/>
      <c r="G642" s="101"/>
    </row>
    <row r="643">
      <c r="F643" s="101"/>
      <c r="G643" s="101"/>
    </row>
    <row r="644">
      <c r="F644" s="101"/>
      <c r="G644" s="101"/>
    </row>
    <row r="645">
      <c r="F645" s="101"/>
      <c r="G645" s="101"/>
    </row>
    <row r="646">
      <c r="F646" s="101"/>
      <c r="G646" s="101"/>
    </row>
    <row r="647">
      <c r="F647" s="101"/>
      <c r="G647" s="101"/>
    </row>
    <row r="648">
      <c r="F648" s="101"/>
      <c r="G648" s="101"/>
    </row>
    <row r="649">
      <c r="F649" s="101"/>
      <c r="G649" s="101"/>
    </row>
    <row r="650">
      <c r="F650" s="101"/>
      <c r="G650" s="101"/>
    </row>
    <row r="651">
      <c r="F651" s="101"/>
      <c r="G651" s="101"/>
    </row>
    <row r="652">
      <c r="F652" s="101"/>
      <c r="G652" s="101"/>
    </row>
    <row r="653">
      <c r="F653" s="101"/>
      <c r="G653" s="101"/>
    </row>
    <row r="654">
      <c r="F654" s="101"/>
      <c r="G654" s="101"/>
    </row>
    <row r="655">
      <c r="F655" s="101"/>
      <c r="G655" s="101"/>
    </row>
    <row r="656">
      <c r="F656" s="101"/>
      <c r="G656" s="101"/>
    </row>
    <row r="657">
      <c r="F657" s="101"/>
      <c r="G657" s="101"/>
    </row>
    <row r="658">
      <c r="F658" s="101"/>
      <c r="G658" s="101"/>
    </row>
    <row r="659">
      <c r="F659" s="101"/>
      <c r="G659" s="101"/>
    </row>
    <row r="660">
      <c r="F660" s="101"/>
      <c r="G660" s="101"/>
    </row>
    <row r="661">
      <c r="F661" s="101"/>
      <c r="G661" s="101"/>
    </row>
    <row r="662">
      <c r="F662" s="101"/>
      <c r="G662" s="101"/>
    </row>
    <row r="663">
      <c r="F663" s="101"/>
      <c r="G663" s="101"/>
    </row>
    <row r="664">
      <c r="F664" s="101"/>
      <c r="G664" s="101"/>
    </row>
    <row r="665">
      <c r="F665" s="101"/>
      <c r="G665" s="101"/>
    </row>
    <row r="666">
      <c r="F666" s="101"/>
      <c r="G666" s="101"/>
    </row>
    <row r="667">
      <c r="F667" s="101"/>
      <c r="G667" s="101"/>
    </row>
    <row r="668">
      <c r="F668" s="101"/>
      <c r="G668" s="101"/>
    </row>
    <row r="669">
      <c r="F669" s="101"/>
      <c r="G669" s="101"/>
    </row>
    <row r="670">
      <c r="F670" s="101"/>
      <c r="G670" s="101"/>
    </row>
    <row r="671">
      <c r="F671" s="101"/>
      <c r="G671" s="101"/>
    </row>
    <row r="672">
      <c r="F672" s="101"/>
      <c r="G672" s="101"/>
    </row>
    <row r="673">
      <c r="F673" s="101"/>
      <c r="G673" s="101"/>
    </row>
    <row r="674">
      <c r="F674" s="101"/>
      <c r="G674" s="101"/>
    </row>
    <row r="675">
      <c r="F675" s="101"/>
      <c r="G675" s="101"/>
    </row>
    <row r="676">
      <c r="F676" s="101"/>
      <c r="G676" s="101"/>
    </row>
    <row r="677">
      <c r="F677" s="101"/>
      <c r="G677" s="101"/>
    </row>
    <row r="678">
      <c r="F678" s="101"/>
      <c r="G678" s="101"/>
    </row>
    <row r="679">
      <c r="F679" s="101"/>
      <c r="G679" s="101"/>
    </row>
    <row r="680">
      <c r="F680" s="101"/>
      <c r="G680" s="101"/>
    </row>
    <row r="681">
      <c r="F681" s="101"/>
      <c r="G681" s="101"/>
    </row>
    <row r="682">
      <c r="F682" s="101"/>
      <c r="G682" s="101"/>
    </row>
    <row r="683">
      <c r="F683" s="101"/>
      <c r="G683" s="101"/>
    </row>
    <row r="684">
      <c r="F684" s="101"/>
      <c r="G684" s="101"/>
    </row>
    <row r="685">
      <c r="F685" s="101"/>
      <c r="G685" s="101"/>
    </row>
    <row r="686">
      <c r="F686" s="101"/>
      <c r="G686" s="101"/>
    </row>
    <row r="687">
      <c r="F687" s="101"/>
      <c r="G687" s="101"/>
    </row>
    <row r="688">
      <c r="F688" s="101"/>
      <c r="G688" s="101"/>
    </row>
    <row r="689">
      <c r="F689" s="101"/>
      <c r="G689" s="101"/>
    </row>
    <row r="690">
      <c r="F690" s="101"/>
      <c r="G690" s="101"/>
    </row>
    <row r="691">
      <c r="F691" s="101"/>
      <c r="G691" s="101"/>
    </row>
    <row r="692">
      <c r="F692" s="101"/>
      <c r="G692" s="101"/>
    </row>
    <row r="693">
      <c r="F693" s="101"/>
      <c r="G693" s="101"/>
    </row>
    <row r="694">
      <c r="F694" s="101"/>
      <c r="G694" s="101"/>
    </row>
    <row r="695">
      <c r="F695" s="101"/>
      <c r="G695" s="101"/>
    </row>
    <row r="696">
      <c r="F696" s="101"/>
      <c r="G696" s="101"/>
    </row>
    <row r="697">
      <c r="F697" s="101"/>
      <c r="G697" s="101"/>
    </row>
    <row r="698">
      <c r="F698" s="101"/>
      <c r="G698" s="101"/>
    </row>
    <row r="699">
      <c r="F699" s="101"/>
      <c r="G699" s="101"/>
    </row>
    <row r="700">
      <c r="F700" s="101"/>
      <c r="G700" s="101"/>
    </row>
    <row r="701">
      <c r="F701" s="101"/>
      <c r="G701" s="101"/>
    </row>
    <row r="702">
      <c r="F702" s="101"/>
      <c r="G702" s="101"/>
    </row>
    <row r="703">
      <c r="F703" s="101"/>
      <c r="G703" s="101"/>
    </row>
    <row r="704">
      <c r="F704" s="101"/>
      <c r="G704" s="101"/>
    </row>
    <row r="705">
      <c r="F705" s="101"/>
      <c r="G705" s="101"/>
    </row>
    <row r="706">
      <c r="F706" s="101"/>
      <c r="G706" s="101"/>
    </row>
    <row r="707">
      <c r="F707" s="101"/>
      <c r="G707" s="101"/>
    </row>
    <row r="708">
      <c r="F708" s="101"/>
      <c r="G708" s="101"/>
    </row>
    <row r="709">
      <c r="F709" s="101"/>
      <c r="G709" s="101"/>
    </row>
    <row r="710">
      <c r="F710" s="101"/>
      <c r="G710" s="101"/>
    </row>
    <row r="711">
      <c r="F711" s="101"/>
      <c r="G711" s="101"/>
    </row>
    <row r="712">
      <c r="F712" s="101"/>
      <c r="G712" s="101"/>
    </row>
    <row r="713">
      <c r="F713" s="101"/>
      <c r="G713" s="101"/>
    </row>
    <row r="714">
      <c r="F714" s="101"/>
      <c r="G714" s="101"/>
    </row>
    <row r="715">
      <c r="F715" s="101"/>
      <c r="G715" s="101"/>
    </row>
    <row r="716">
      <c r="F716" s="101"/>
      <c r="G716" s="101"/>
    </row>
    <row r="717">
      <c r="F717" s="101"/>
      <c r="G717" s="101"/>
    </row>
    <row r="718">
      <c r="F718" s="101"/>
      <c r="G718" s="101"/>
    </row>
    <row r="719">
      <c r="F719" s="101"/>
      <c r="G719" s="101"/>
    </row>
    <row r="720">
      <c r="F720" s="101"/>
      <c r="G720" s="101"/>
    </row>
    <row r="721">
      <c r="F721" s="101"/>
      <c r="G721" s="101"/>
    </row>
    <row r="722">
      <c r="F722" s="101"/>
      <c r="G722" s="101"/>
    </row>
    <row r="723">
      <c r="F723" s="101"/>
      <c r="G723" s="101"/>
    </row>
    <row r="724">
      <c r="F724" s="101"/>
      <c r="G724" s="101"/>
    </row>
    <row r="725">
      <c r="F725" s="101"/>
      <c r="G725" s="101"/>
    </row>
    <row r="726">
      <c r="F726" s="101"/>
      <c r="G726" s="101"/>
    </row>
    <row r="727">
      <c r="F727" s="101"/>
      <c r="G727" s="101"/>
    </row>
    <row r="728">
      <c r="F728" s="101"/>
      <c r="G728" s="101"/>
    </row>
    <row r="729">
      <c r="F729" s="101"/>
      <c r="G729" s="101"/>
    </row>
    <row r="730">
      <c r="F730" s="101"/>
      <c r="G730" s="101"/>
    </row>
    <row r="731">
      <c r="F731" s="101"/>
      <c r="G731" s="101"/>
    </row>
    <row r="732">
      <c r="F732" s="101"/>
      <c r="G732" s="101"/>
    </row>
    <row r="733">
      <c r="F733" s="101"/>
      <c r="G733" s="101"/>
    </row>
    <row r="734">
      <c r="F734" s="101"/>
      <c r="G734" s="101"/>
    </row>
    <row r="735">
      <c r="F735" s="101"/>
      <c r="G735" s="101"/>
    </row>
    <row r="736">
      <c r="F736" s="101"/>
      <c r="G736" s="101"/>
    </row>
    <row r="737">
      <c r="F737" s="101"/>
      <c r="G737" s="101"/>
    </row>
    <row r="738">
      <c r="F738" s="101"/>
      <c r="G738" s="101"/>
    </row>
    <row r="739">
      <c r="F739" s="101"/>
      <c r="G739" s="101"/>
    </row>
    <row r="740">
      <c r="F740" s="101"/>
      <c r="G740" s="101"/>
    </row>
    <row r="741">
      <c r="F741" s="101"/>
      <c r="G741" s="101"/>
    </row>
    <row r="742">
      <c r="F742" s="101"/>
      <c r="G742" s="101"/>
    </row>
    <row r="743">
      <c r="F743" s="101"/>
      <c r="G743" s="101"/>
    </row>
    <row r="744">
      <c r="F744" s="101"/>
      <c r="G744" s="101"/>
    </row>
    <row r="745">
      <c r="F745" s="101"/>
      <c r="G745" s="101"/>
    </row>
    <row r="746">
      <c r="F746" s="101"/>
      <c r="G746" s="101"/>
    </row>
    <row r="747">
      <c r="F747" s="101"/>
      <c r="G747" s="101"/>
    </row>
    <row r="748">
      <c r="F748" s="101"/>
      <c r="G748" s="101"/>
    </row>
    <row r="749">
      <c r="F749" s="101"/>
      <c r="G749" s="101"/>
    </row>
    <row r="750">
      <c r="F750" s="101"/>
      <c r="G750" s="101"/>
    </row>
    <row r="751">
      <c r="F751" s="101"/>
      <c r="G751" s="101"/>
    </row>
    <row r="752">
      <c r="F752" s="101"/>
      <c r="G752" s="101"/>
    </row>
    <row r="753">
      <c r="F753" s="101"/>
      <c r="G753" s="101"/>
    </row>
    <row r="754">
      <c r="F754" s="101"/>
      <c r="G754" s="101"/>
    </row>
    <row r="755">
      <c r="F755" s="101"/>
      <c r="G755" s="101"/>
    </row>
    <row r="756">
      <c r="F756" s="101"/>
      <c r="G756" s="101"/>
    </row>
    <row r="757">
      <c r="F757" s="101"/>
      <c r="G757" s="101"/>
    </row>
    <row r="758">
      <c r="F758" s="101"/>
      <c r="G758" s="101"/>
    </row>
    <row r="759">
      <c r="F759" s="101"/>
      <c r="G759" s="101"/>
    </row>
    <row r="760">
      <c r="F760" s="101"/>
      <c r="G760" s="101"/>
    </row>
    <row r="761">
      <c r="F761" s="101"/>
      <c r="G761" s="101"/>
    </row>
    <row r="762">
      <c r="F762" s="101"/>
      <c r="G762" s="101"/>
    </row>
    <row r="763">
      <c r="F763" s="101"/>
      <c r="G763" s="101"/>
    </row>
    <row r="764">
      <c r="F764" s="101"/>
      <c r="G764" s="101"/>
    </row>
    <row r="765">
      <c r="F765" s="101"/>
      <c r="G765" s="101"/>
    </row>
    <row r="766">
      <c r="F766" s="101"/>
      <c r="G766" s="101"/>
    </row>
    <row r="767">
      <c r="F767" s="101"/>
      <c r="G767" s="101"/>
    </row>
    <row r="768">
      <c r="F768" s="101"/>
      <c r="G768" s="101"/>
    </row>
    <row r="769">
      <c r="F769" s="101"/>
      <c r="G769" s="101"/>
    </row>
    <row r="770">
      <c r="F770" s="101"/>
      <c r="G770" s="101"/>
    </row>
    <row r="771">
      <c r="F771" s="101"/>
      <c r="G771" s="101"/>
    </row>
    <row r="772">
      <c r="F772" s="101"/>
      <c r="G772" s="101"/>
    </row>
    <row r="773">
      <c r="F773" s="101"/>
      <c r="G773" s="101"/>
    </row>
    <row r="774">
      <c r="F774" s="101"/>
      <c r="G774" s="101"/>
    </row>
    <row r="775">
      <c r="F775" s="101"/>
      <c r="G775" s="101"/>
    </row>
    <row r="776">
      <c r="F776" s="101"/>
      <c r="G776" s="101"/>
    </row>
    <row r="777">
      <c r="F777" s="101"/>
      <c r="G777" s="101"/>
    </row>
    <row r="778">
      <c r="F778" s="101"/>
      <c r="G778" s="101"/>
    </row>
    <row r="779">
      <c r="F779" s="101"/>
      <c r="G779" s="101"/>
    </row>
    <row r="780">
      <c r="F780" s="101"/>
      <c r="G780" s="101"/>
    </row>
    <row r="781">
      <c r="F781" s="101"/>
      <c r="G781" s="101"/>
    </row>
    <row r="782">
      <c r="F782" s="101"/>
      <c r="G782" s="101"/>
    </row>
    <row r="783">
      <c r="F783" s="101"/>
      <c r="G783" s="101"/>
    </row>
    <row r="784">
      <c r="F784" s="101"/>
      <c r="G784" s="101"/>
    </row>
    <row r="785">
      <c r="F785" s="101"/>
      <c r="G785" s="101"/>
    </row>
    <row r="786">
      <c r="F786" s="101"/>
      <c r="G786" s="101"/>
    </row>
    <row r="787">
      <c r="F787" s="101"/>
      <c r="G787" s="101"/>
    </row>
    <row r="788">
      <c r="F788" s="101"/>
      <c r="G788" s="101"/>
    </row>
    <row r="789">
      <c r="F789" s="101"/>
      <c r="G789" s="101"/>
    </row>
    <row r="790">
      <c r="F790" s="101"/>
      <c r="G790" s="101"/>
    </row>
    <row r="791">
      <c r="F791" s="101"/>
      <c r="G791" s="101"/>
    </row>
    <row r="792">
      <c r="F792" s="101"/>
      <c r="G792" s="101"/>
    </row>
    <row r="793">
      <c r="F793" s="101"/>
      <c r="G793" s="101"/>
    </row>
    <row r="794">
      <c r="F794" s="101"/>
      <c r="G794" s="101"/>
    </row>
    <row r="795">
      <c r="F795" s="101"/>
      <c r="G795" s="101"/>
    </row>
    <row r="796">
      <c r="F796" s="101"/>
      <c r="G796" s="101"/>
    </row>
    <row r="797">
      <c r="F797" s="101"/>
      <c r="G797" s="101"/>
    </row>
    <row r="798">
      <c r="F798" s="101"/>
      <c r="G798" s="101"/>
    </row>
    <row r="799">
      <c r="F799" s="101"/>
      <c r="G799" s="101"/>
    </row>
    <row r="800">
      <c r="F800" s="101"/>
      <c r="G800" s="101"/>
    </row>
    <row r="801">
      <c r="F801" s="101"/>
      <c r="G801" s="101"/>
    </row>
    <row r="802">
      <c r="F802" s="101"/>
      <c r="G802" s="101"/>
    </row>
    <row r="803">
      <c r="F803" s="101"/>
      <c r="G803" s="101"/>
    </row>
    <row r="804">
      <c r="F804" s="101"/>
      <c r="G804" s="101"/>
    </row>
    <row r="805">
      <c r="F805" s="101"/>
      <c r="G805" s="101"/>
    </row>
    <row r="806">
      <c r="F806" s="101"/>
      <c r="G806" s="101"/>
    </row>
    <row r="807">
      <c r="F807" s="101"/>
      <c r="G807" s="101"/>
    </row>
    <row r="808">
      <c r="F808" s="101"/>
      <c r="G808" s="101"/>
    </row>
    <row r="809">
      <c r="F809" s="101"/>
      <c r="G809" s="101"/>
    </row>
    <row r="810">
      <c r="F810" s="101"/>
      <c r="G810" s="101"/>
    </row>
    <row r="811">
      <c r="F811" s="101"/>
      <c r="G811" s="101"/>
    </row>
    <row r="812">
      <c r="F812" s="101"/>
      <c r="G812" s="101"/>
    </row>
    <row r="813">
      <c r="F813" s="101"/>
      <c r="G813" s="101"/>
    </row>
    <row r="814">
      <c r="F814" s="101"/>
      <c r="G814" s="101"/>
    </row>
    <row r="815">
      <c r="F815" s="101"/>
      <c r="G815" s="101"/>
    </row>
    <row r="816">
      <c r="F816" s="101"/>
      <c r="G816" s="101"/>
    </row>
    <row r="817">
      <c r="F817" s="101"/>
      <c r="G817" s="101"/>
    </row>
    <row r="818">
      <c r="F818" s="101"/>
      <c r="G818" s="101"/>
    </row>
    <row r="819">
      <c r="F819" s="101"/>
      <c r="G819" s="101"/>
    </row>
    <row r="820">
      <c r="F820" s="101"/>
      <c r="G820" s="101"/>
    </row>
    <row r="821">
      <c r="F821" s="101"/>
      <c r="G821" s="101"/>
    </row>
    <row r="822">
      <c r="F822" s="101"/>
      <c r="G822" s="101"/>
    </row>
    <row r="823">
      <c r="F823" s="101"/>
      <c r="G823" s="101"/>
    </row>
    <row r="824">
      <c r="F824" s="101"/>
      <c r="G824" s="101"/>
    </row>
    <row r="825">
      <c r="F825" s="101"/>
      <c r="G825" s="101"/>
    </row>
    <row r="826">
      <c r="F826" s="101"/>
      <c r="G826" s="101"/>
    </row>
    <row r="827">
      <c r="F827" s="101"/>
      <c r="G827" s="101"/>
    </row>
    <row r="828">
      <c r="F828" s="101"/>
      <c r="G828" s="101"/>
    </row>
    <row r="829">
      <c r="F829" s="101"/>
      <c r="G829" s="101"/>
    </row>
    <row r="830">
      <c r="F830" s="101"/>
      <c r="G830" s="101"/>
    </row>
    <row r="831">
      <c r="F831" s="101"/>
      <c r="G831" s="101"/>
    </row>
    <row r="832">
      <c r="F832" s="101"/>
      <c r="G832" s="101"/>
    </row>
    <row r="833">
      <c r="F833" s="101"/>
      <c r="G833" s="101"/>
    </row>
    <row r="834">
      <c r="F834" s="101"/>
      <c r="G834" s="101"/>
    </row>
    <row r="835">
      <c r="F835" s="101"/>
      <c r="G835" s="101"/>
    </row>
    <row r="836">
      <c r="F836" s="101"/>
      <c r="G836" s="101"/>
    </row>
    <row r="837">
      <c r="F837" s="101"/>
      <c r="G837" s="101"/>
    </row>
    <row r="838">
      <c r="F838" s="101"/>
      <c r="G838" s="101"/>
    </row>
    <row r="839">
      <c r="F839" s="101"/>
      <c r="G839" s="101"/>
    </row>
    <row r="840">
      <c r="F840" s="101"/>
      <c r="G840" s="101"/>
    </row>
    <row r="841">
      <c r="F841" s="101"/>
      <c r="G841" s="101"/>
    </row>
    <row r="842">
      <c r="F842" s="101"/>
      <c r="G842" s="101"/>
    </row>
    <row r="843">
      <c r="F843" s="101"/>
      <c r="G843" s="101"/>
    </row>
    <row r="844">
      <c r="F844" s="101"/>
      <c r="G844" s="101"/>
    </row>
    <row r="845">
      <c r="F845" s="101"/>
      <c r="G845" s="101"/>
    </row>
    <row r="846">
      <c r="F846" s="101"/>
      <c r="G846" s="101"/>
    </row>
    <row r="847">
      <c r="F847" s="101"/>
      <c r="G847" s="101"/>
    </row>
    <row r="848">
      <c r="F848" s="101"/>
      <c r="G848" s="101"/>
    </row>
    <row r="849">
      <c r="F849" s="101"/>
      <c r="G849" s="101"/>
    </row>
    <row r="850">
      <c r="F850" s="101"/>
      <c r="G850" s="101"/>
    </row>
    <row r="851">
      <c r="F851" s="101"/>
      <c r="G851" s="101"/>
    </row>
    <row r="852">
      <c r="F852" s="101"/>
      <c r="G852" s="101"/>
    </row>
    <row r="853">
      <c r="F853" s="101"/>
      <c r="G853" s="101"/>
    </row>
    <row r="854">
      <c r="F854" s="101"/>
      <c r="G854" s="101"/>
    </row>
    <row r="855">
      <c r="F855" s="101"/>
      <c r="G855" s="101"/>
    </row>
    <row r="856">
      <c r="F856" s="101"/>
      <c r="G856" s="101"/>
    </row>
    <row r="857">
      <c r="F857" s="101"/>
      <c r="G857" s="101"/>
    </row>
    <row r="858">
      <c r="F858" s="101"/>
      <c r="G858" s="101"/>
    </row>
    <row r="859">
      <c r="F859" s="101"/>
      <c r="G859" s="101"/>
    </row>
    <row r="860">
      <c r="F860" s="101"/>
      <c r="G860" s="101"/>
    </row>
    <row r="861">
      <c r="F861" s="101"/>
      <c r="G861" s="101"/>
    </row>
    <row r="862">
      <c r="F862" s="101"/>
      <c r="G862" s="101"/>
    </row>
    <row r="863">
      <c r="F863" s="101"/>
      <c r="G863" s="101"/>
    </row>
    <row r="864">
      <c r="F864" s="101"/>
      <c r="G864" s="101"/>
    </row>
    <row r="865">
      <c r="F865" s="101"/>
      <c r="G865" s="101"/>
    </row>
    <row r="866">
      <c r="F866" s="101"/>
      <c r="G866" s="101"/>
    </row>
    <row r="867">
      <c r="F867" s="101"/>
      <c r="G867" s="101"/>
    </row>
    <row r="868">
      <c r="F868" s="101"/>
      <c r="G868" s="101"/>
    </row>
    <row r="869">
      <c r="F869" s="101"/>
      <c r="G869" s="101"/>
    </row>
    <row r="870">
      <c r="F870" s="101"/>
      <c r="G870" s="101"/>
    </row>
    <row r="871">
      <c r="F871" s="101"/>
      <c r="G871" s="101"/>
    </row>
    <row r="872">
      <c r="F872" s="101"/>
      <c r="G872" s="101"/>
    </row>
    <row r="873">
      <c r="F873" s="101"/>
      <c r="G873" s="101"/>
    </row>
    <row r="874">
      <c r="F874" s="101"/>
      <c r="G874" s="101"/>
    </row>
    <row r="875">
      <c r="F875" s="101"/>
      <c r="G875" s="101"/>
    </row>
    <row r="876">
      <c r="F876" s="101"/>
      <c r="G876" s="101"/>
    </row>
    <row r="877">
      <c r="F877" s="101"/>
      <c r="G877" s="101"/>
    </row>
    <row r="878">
      <c r="F878" s="101"/>
      <c r="G878" s="101"/>
    </row>
    <row r="879">
      <c r="F879" s="101"/>
      <c r="G879" s="101"/>
    </row>
    <row r="880">
      <c r="F880" s="101"/>
      <c r="G880" s="101"/>
    </row>
    <row r="881">
      <c r="F881" s="101"/>
      <c r="G881" s="101"/>
    </row>
    <row r="882">
      <c r="F882" s="101"/>
      <c r="G882" s="101"/>
    </row>
    <row r="883">
      <c r="F883" s="101"/>
      <c r="G883" s="101"/>
    </row>
    <row r="884">
      <c r="F884" s="101"/>
      <c r="G884" s="101"/>
    </row>
    <row r="885">
      <c r="F885" s="101"/>
      <c r="G885" s="101"/>
    </row>
    <row r="886">
      <c r="F886" s="101"/>
      <c r="G886" s="101"/>
    </row>
    <row r="887">
      <c r="F887" s="101"/>
      <c r="G887" s="101"/>
    </row>
    <row r="888">
      <c r="F888" s="101"/>
      <c r="G888" s="101"/>
    </row>
    <row r="889">
      <c r="F889" s="101"/>
      <c r="G889" s="101"/>
    </row>
    <row r="890">
      <c r="F890" s="101"/>
      <c r="G890" s="101"/>
    </row>
    <row r="891">
      <c r="F891" s="101"/>
      <c r="G891" s="101"/>
    </row>
    <row r="892">
      <c r="F892" s="101"/>
      <c r="G892" s="101"/>
    </row>
    <row r="893">
      <c r="F893" s="101"/>
      <c r="G893" s="101"/>
    </row>
    <row r="894">
      <c r="F894" s="101"/>
      <c r="G894" s="101"/>
    </row>
    <row r="895">
      <c r="F895" s="101"/>
      <c r="G895" s="101"/>
    </row>
    <row r="896">
      <c r="F896" s="101"/>
      <c r="G896" s="101"/>
    </row>
    <row r="897">
      <c r="F897" s="101"/>
      <c r="G897" s="101"/>
    </row>
    <row r="898">
      <c r="F898" s="101"/>
      <c r="G898" s="101"/>
    </row>
    <row r="899">
      <c r="F899" s="101"/>
      <c r="G899" s="101"/>
    </row>
    <row r="900">
      <c r="F900" s="101"/>
      <c r="G900" s="101"/>
    </row>
    <row r="901">
      <c r="F901" s="101"/>
      <c r="G901" s="101"/>
    </row>
    <row r="902">
      <c r="F902" s="101"/>
      <c r="G902" s="101"/>
    </row>
    <row r="903">
      <c r="F903" s="101"/>
      <c r="G903" s="101"/>
    </row>
    <row r="904">
      <c r="F904" s="101"/>
      <c r="G904" s="101"/>
    </row>
    <row r="905">
      <c r="F905" s="101"/>
      <c r="G905" s="101"/>
    </row>
    <row r="906">
      <c r="F906" s="101"/>
      <c r="G906" s="101"/>
    </row>
    <row r="907">
      <c r="F907" s="101"/>
      <c r="G907" s="101"/>
    </row>
    <row r="908">
      <c r="F908" s="101"/>
      <c r="G908" s="101"/>
    </row>
    <row r="909">
      <c r="F909" s="101"/>
      <c r="G909" s="101"/>
    </row>
    <row r="910">
      <c r="F910" s="101"/>
      <c r="G910" s="101"/>
    </row>
    <row r="911">
      <c r="F911" s="101"/>
      <c r="G911" s="101"/>
    </row>
    <row r="912">
      <c r="F912" s="101"/>
      <c r="G912" s="101"/>
    </row>
    <row r="913">
      <c r="F913" s="101"/>
      <c r="G913" s="101"/>
    </row>
    <row r="914">
      <c r="F914" s="101"/>
      <c r="G914" s="101"/>
    </row>
    <row r="915">
      <c r="F915" s="101"/>
      <c r="G915" s="101"/>
    </row>
    <row r="916">
      <c r="F916" s="101"/>
      <c r="G916" s="101"/>
    </row>
    <row r="917">
      <c r="F917" s="101"/>
      <c r="G917" s="101"/>
    </row>
    <row r="918">
      <c r="F918" s="101"/>
      <c r="G918" s="101"/>
    </row>
    <row r="919">
      <c r="F919" s="101"/>
      <c r="G919" s="101"/>
    </row>
    <row r="920">
      <c r="F920" s="101"/>
      <c r="G920" s="101"/>
    </row>
    <row r="921">
      <c r="F921" s="101"/>
      <c r="G921" s="101"/>
    </row>
    <row r="922">
      <c r="F922" s="101"/>
      <c r="G922" s="101"/>
    </row>
    <row r="923">
      <c r="F923" s="101"/>
      <c r="G923" s="101"/>
    </row>
    <row r="924">
      <c r="F924" s="101"/>
      <c r="G924" s="101"/>
    </row>
    <row r="925">
      <c r="F925" s="101"/>
      <c r="G925" s="101"/>
    </row>
    <row r="926">
      <c r="F926" s="101"/>
      <c r="G926" s="101"/>
    </row>
    <row r="927">
      <c r="F927" s="101"/>
      <c r="G927" s="101"/>
    </row>
    <row r="928">
      <c r="F928" s="101"/>
      <c r="G928" s="101"/>
    </row>
    <row r="929">
      <c r="F929" s="101"/>
      <c r="G929" s="101"/>
    </row>
    <row r="930">
      <c r="F930" s="101"/>
      <c r="G930" s="101"/>
    </row>
    <row r="931">
      <c r="F931" s="101"/>
      <c r="G931" s="101"/>
    </row>
    <row r="932">
      <c r="F932" s="101"/>
      <c r="G932" s="101"/>
    </row>
    <row r="933">
      <c r="F933" s="101"/>
      <c r="G933" s="101"/>
    </row>
    <row r="934">
      <c r="F934" s="101"/>
      <c r="G934" s="101"/>
    </row>
    <row r="935">
      <c r="F935" s="101"/>
      <c r="G935" s="101"/>
    </row>
    <row r="936">
      <c r="F936" s="101"/>
      <c r="G936" s="101"/>
    </row>
    <row r="937">
      <c r="F937" s="101"/>
      <c r="G937" s="101"/>
    </row>
    <row r="938">
      <c r="F938" s="101"/>
      <c r="G938" s="101"/>
    </row>
    <row r="939">
      <c r="F939" s="101"/>
      <c r="G939" s="101"/>
    </row>
    <row r="940">
      <c r="F940" s="101"/>
      <c r="G940" s="101"/>
    </row>
    <row r="941">
      <c r="F941" s="101"/>
      <c r="G941" s="101"/>
    </row>
    <row r="942">
      <c r="F942" s="101"/>
      <c r="G942" s="101"/>
    </row>
    <row r="943">
      <c r="F943" s="101"/>
      <c r="G943" s="101"/>
    </row>
    <row r="944">
      <c r="F944" s="101"/>
      <c r="G944" s="101"/>
    </row>
    <row r="945">
      <c r="F945" s="101"/>
      <c r="G945" s="101"/>
    </row>
    <row r="946">
      <c r="F946" s="101"/>
      <c r="G946" s="101"/>
    </row>
    <row r="947">
      <c r="F947" s="101"/>
      <c r="G947" s="101"/>
    </row>
    <row r="948">
      <c r="F948" s="101"/>
      <c r="G948" s="101"/>
    </row>
    <row r="949">
      <c r="F949" s="101"/>
      <c r="G949" s="101"/>
    </row>
    <row r="950">
      <c r="F950" s="101"/>
      <c r="G950" s="101"/>
    </row>
    <row r="951">
      <c r="F951" s="101"/>
      <c r="G951" s="101"/>
    </row>
    <row r="952">
      <c r="F952" s="101"/>
      <c r="G952" s="101"/>
    </row>
    <row r="953">
      <c r="F953" s="101"/>
      <c r="G953" s="101"/>
    </row>
    <row r="954">
      <c r="F954" s="101"/>
      <c r="G954" s="101"/>
    </row>
    <row r="955">
      <c r="F955" s="101"/>
      <c r="G955" s="101"/>
    </row>
    <row r="956">
      <c r="F956" s="101"/>
      <c r="G956" s="101"/>
    </row>
    <row r="957">
      <c r="F957" s="101"/>
      <c r="G957" s="101"/>
    </row>
    <row r="958">
      <c r="F958" s="101"/>
      <c r="G958" s="101"/>
    </row>
    <row r="959">
      <c r="F959" s="101"/>
      <c r="G959" s="101"/>
    </row>
    <row r="960">
      <c r="F960" s="101"/>
      <c r="G960" s="101"/>
    </row>
    <row r="961">
      <c r="F961" s="101"/>
      <c r="G961" s="101"/>
    </row>
    <row r="962">
      <c r="F962" s="101"/>
      <c r="G962" s="101"/>
    </row>
    <row r="963">
      <c r="F963" s="101"/>
      <c r="G963" s="101"/>
    </row>
    <row r="964">
      <c r="F964" s="101"/>
      <c r="G964" s="101"/>
    </row>
    <row r="965">
      <c r="F965" s="101"/>
      <c r="G965" s="101"/>
    </row>
    <row r="966">
      <c r="F966" s="101"/>
      <c r="G966" s="101"/>
    </row>
    <row r="967">
      <c r="F967" s="101"/>
      <c r="G967" s="101"/>
    </row>
    <row r="968">
      <c r="F968" s="101"/>
      <c r="G968" s="101"/>
    </row>
    <row r="969">
      <c r="F969" s="101"/>
      <c r="G969" s="101"/>
    </row>
    <row r="970">
      <c r="F970" s="101"/>
      <c r="G970" s="101"/>
    </row>
    <row r="971">
      <c r="F971" s="101"/>
      <c r="G971" s="101"/>
    </row>
    <row r="972">
      <c r="F972" s="101"/>
      <c r="G972" s="101"/>
    </row>
    <row r="973">
      <c r="F973" s="101"/>
      <c r="G973" s="101"/>
    </row>
    <row r="974">
      <c r="F974" s="101"/>
      <c r="G974" s="101"/>
    </row>
    <row r="975">
      <c r="F975" s="101"/>
      <c r="G975" s="101"/>
    </row>
    <row r="976">
      <c r="F976" s="101"/>
      <c r="G976" s="101"/>
    </row>
    <row r="977">
      <c r="F977" s="101"/>
      <c r="G977" s="101"/>
    </row>
    <row r="978">
      <c r="F978" s="101"/>
      <c r="G978" s="101"/>
    </row>
    <row r="979">
      <c r="F979" s="101"/>
      <c r="G979" s="101"/>
    </row>
    <row r="980">
      <c r="F980" s="101"/>
      <c r="G980" s="101"/>
    </row>
    <row r="981">
      <c r="F981" s="101"/>
      <c r="G981" s="101"/>
    </row>
    <row r="982">
      <c r="F982" s="101"/>
      <c r="G982" s="101"/>
    </row>
    <row r="983">
      <c r="F983" s="101"/>
      <c r="G983" s="101"/>
    </row>
  </sheetData>
  <conditionalFormatting sqref="E8 E22">
    <cfRule type="containsText" dxfId="0" priority="1" operator="containsText" text="amazon">
      <formula>NOT(ISERROR(SEARCH(("amazon"),(E8))))</formula>
    </cfRule>
  </conditionalFormatting>
  <conditionalFormatting sqref="E8 E22">
    <cfRule type="containsText" dxfId="1" priority="2" operator="containsText" text="adafruit">
      <formula>NOT(ISERROR(SEARCH(("adafruit"),(E8))))</formula>
    </cfRule>
  </conditionalFormatting>
  <conditionalFormatting sqref="E8 E22">
    <cfRule type="containsText" dxfId="2" priority="3" operator="containsText" text="digikey">
      <formula>NOT(ISERROR(SEARCH(("digikey"),(E8))))</formula>
    </cfRule>
  </conditionalFormatting>
  <hyperlinks>
    <hyperlink r:id="rId1" ref="E2"/>
    <hyperlink r:id="rId2" location="gid=434980148" ref="J2"/>
    <hyperlink r:id="rId3" ref="E4"/>
    <hyperlink r:id="rId4" location="gid=434980148" ref="J4"/>
    <hyperlink r:id="rId5" ref="E6"/>
    <hyperlink r:id="rId6" location="gid=601710014" ref="J6"/>
    <hyperlink r:id="rId7" ref="E8"/>
    <hyperlink r:id="rId8" ref="E16"/>
    <hyperlink r:id="rId9" location="gid=868256819" ref="J16"/>
    <hyperlink r:id="rId10" ref="E17"/>
    <hyperlink r:id="rId11" location="gid=2024363400" ref="J17"/>
    <hyperlink r:id="rId12" ref="E20"/>
    <hyperlink r:id="rId13" ref="E22"/>
  </hyperlin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</cols>
  <sheetData>
    <row r="1">
      <c r="A1" s="91" t="s">
        <v>412</v>
      </c>
      <c r="B1" s="91" t="s">
        <v>413</v>
      </c>
    </row>
    <row r="2">
      <c r="A2" s="92" t="s">
        <v>414</v>
      </c>
      <c r="B2" s="93">
        <f>Hub!G11</f>
        <v>185.37</v>
      </c>
      <c r="C2" s="12" t="s">
        <v>415</v>
      </c>
    </row>
    <row r="3">
      <c r="A3" s="92" t="s">
        <v>416</v>
      </c>
      <c r="B3" s="93">
        <f>SMD!G7</f>
        <v>481.8</v>
      </c>
      <c r="C3" s="12" t="s">
        <v>415</v>
      </c>
    </row>
    <row r="4">
      <c r="A4" s="92" t="s">
        <v>417</v>
      </c>
      <c r="B4" s="93">
        <f>'Kick Buttons'!G27</f>
        <v>244.725</v>
      </c>
      <c r="C4" s="12" t="s">
        <v>415</v>
      </c>
    </row>
    <row r="5">
      <c r="A5" s="92" t="s">
        <v>418</v>
      </c>
      <c r="B5" s="93">
        <v>0.0</v>
      </c>
      <c r="C5" s="12" t="s">
        <v>415</v>
      </c>
    </row>
    <row r="6">
      <c r="A6" s="92" t="s">
        <v>419</v>
      </c>
      <c r="B6" s="93">
        <f>Light!G20</f>
        <v>127.999</v>
      </c>
      <c r="C6" s="12" t="s">
        <v>415</v>
      </c>
    </row>
    <row r="7">
      <c r="A7" s="92" t="s">
        <v>420</v>
      </c>
      <c r="B7" s="93">
        <f>'Door Lock'!G28</f>
        <v>272.41</v>
      </c>
      <c r="C7" s="12" t="s">
        <v>415</v>
      </c>
    </row>
    <row r="8">
      <c r="A8" s="92" t="s">
        <v>421</v>
      </c>
      <c r="B8" s="93">
        <f>'Door Opener'!G16</f>
        <v>713.242</v>
      </c>
      <c r="C8" s="12" t="s">
        <v>415</v>
      </c>
    </row>
    <row r="9">
      <c r="A9" s="92" t="s">
        <v>422</v>
      </c>
      <c r="B9" s="93">
        <f>'Pill Box'!G17</f>
        <v>121.72</v>
      </c>
      <c r="C9" s="12" t="s">
        <v>415</v>
      </c>
    </row>
    <row r="10">
      <c r="A10" s="92" t="s">
        <v>423</v>
      </c>
      <c r="B10" s="93">
        <f>Speaker!G27</f>
        <v>239.93</v>
      </c>
      <c r="C10" s="12" t="s">
        <v>415</v>
      </c>
    </row>
    <row r="11">
      <c r="A11" s="92" t="s">
        <v>424</v>
      </c>
      <c r="B11" s="93">
        <f>TV!G12</f>
        <v>51.23</v>
      </c>
      <c r="C11" s="12" t="s">
        <v>415</v>
      </c>
    </row>
    <row r="12">
      <c r="A12" s="92" t="s">
        <v>425</v>
      </c>
      <c r="B12" s="93">
        <f>Shades!G46</f>
        <v>345.15</v>
      </c>
      <c r="C12" s="12" t="s">
        <v>415</v>
      </c>
    </row>
    <row r="13">
      <c r="A13" s="91" t="s">
        <v>426</v>
      </c>
      <c r="B13" s="94">
        <f>if(SUM(B2:B12)=0, "$0", SUM(B2:B12))</f>
        <v>2783.576</v>
      </c>
      <c r="C13" s="12" t="s">
        <v>427</v>
      </c>
    </row>
    <row r="14">
      <c r="A14" s="95" t="s">
        <v>428</v>
      </c>
      <c r="B14" s="93">
        <f>B15-B13</f>
        <v>61.919</v>
      </c>
    </row>
    <row r="15">
      <c r="A15" s="91" t="s">
        <v>429</v>
      </c>
      <c r="B15" s="94">
        <v>2845.495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</row>
    <row r="2">
      <c r="A2" s="12">
        <v>10.0</v>
      </c>
      <c r="B2" s="12" t="s">
        <v>13</v>
      </c>
      <c r="C2" s="12" t="s">
        <v>241</v>
      </c>
      <c r="D2" s="12" t="s">
        <v>242</v>
      </c>
      <c r="E2" s="31" t="s">
        <v>243</v>
      </c>
      <c r="F2" s="96">
        <v>0.083</v>
      </c>
      <c r="G2" s="5">
        <f t="shared" ref="G2:G14" si="1">IF(A2*F2=0,"",A2*F2)</f>
        <v>0.83</v>
      </c>
      <c r="I2" s="12" t="s">
        <v>244</v>
      </c>
    </row>
    <row r="3">
      <c r="A3" s="12">
        <v>10.0</v>
      </c>
      <c r="B3" s="12" t="s">
        <v>13</v>
      </c>
      <c r="C3" s="12" t="s">
        <v>245</v>
      </c>
      <c r="D3" s="12" t="s">
        <v>246</v>
      </c>
      <c r="E3" s="40" t="s">
        <v>247</v>
      </c>
      <c r="F3" s="96">
        <v>3.769</v>
      </c>
      <c r="G3" s="5">
        <f t="shared" si="1"/>
        <v>37.69</v>
      </c>
      <c r="I3" s="12" t="s">
        <v>248</v>
      </c>
    </row>
    <row r="4">
      <c r="A4" s="12">
        <v>10.0</v>
      </c>
      <c r="B4" s="12" t="s">
        <v>13</v>
      </c>
      <c r="C4" s="12">
        <v>6.714408E7</v>
      </c>
      <c r="D4" s="12" t="s">
        <v>249</v>
      </c>
      <c r="E4" s="24" t="s">
        <v>250</v>
      </c>
      <c r="F4" s="96">
        <v>3.795</v>
      </c>
      <c r="G4" s="5">
        <f t="shared" si="1"/>
        <v>37.95</v>
      </c>
      <c r="I4" s="12" t="s">
        <v>244</v>
      </c>
    </row>
    <row r="5">
      <c r="A5" s="12">
        <v>10.0</v>
      </c>
      <c r="B5" s="12" t="s">
        <v>13</v>
      </c>
      <c r="D5" s="12" t="s">
        <v>251</v>
      </c>
      <c r="E5" s="24" t="s">
        <v>252</v>
      </c>
      <c r="F5" s="96">
        <v>0.508</v>
      </c>
      <c r="G5" s="5">
        <f t="shared" si="1"/>
        <v>5.08</v>
      </c>
      <c r="I5" s="12" t="s">
        <v>244</v>
      </c>
    </row>
    <row r="6">
      <c r="A6" s="12">
        <v>10.0</v>
      </c>
      <c r="B6" s="12" t="s">
        <v>13</v>
      </c>
      <c r="D6" s="12" t="s">
        <v>253</v>
      </c>
      <c r="E6" s="31" t="s">
        <v>254</v>
      </c>
      <c r="F6" s="96">
        <v>0.247</v>
      </c>
      <c r="G6" s="5">
        <f t="shared" si="1"/>
        <v>2.47</v>
      </c>
      <c r="I6" s="12" t="s">
        <v>244</v>
      </c>
    </row>
    <row r="7">
      <c r="A7" s="12">
        <v>3.0</v>
      </c>
      <c r="B7" s="12" t="s">
        <v>13</v>
      </c>
      <c r="C7" s="12" t="s">
        <v>255</v>
      </c>
      <c r="D7" s="12" t="s">
        <v>256</v>
      </c>
      <c r="E7" s="31" t="s">
        <v>257</v>
      </c>
      <c r="F7" s="96">
        <v>1.72</v>
      </c>
      <c r="G7" s="5">
        <f t="shared" si="1"/>
        <v>5.16</v>
      </c>
      <c r="I7" s="12" t="s">
        <v>244</v>
      </c>
    </row>
    <row r="8">
      <c r="A8" s="12">
        <v>2.0</v>
      </c>
      <c r="B8" s="12" t="s">
        <v>13</v>
      </c>
      <c r="D8" s="51" t="s">
        <v>258</v>
      </c>
      <c r="E8" s="31" t="s">
        <v>259</v>
      </c>
      <c r="F8" s="96">
        <v>1.9</v>
      </c>
      <c r="G8" s="5">
        <f t="shared" si="1"/>
        <v>3.8</v>
      </c>
      <c r="I8" s="12" t="s">
        <v>244</v>
      </c>
    </row>
    <row r="9">
      <c r="A9" s="12">
        <v>2.0</v>
      </c>
      <c r="B9" s="12" t="s">
        <v>13</v>
      </c>
      <c r="C9" s="12" t="s">
        <v>260</v>
      </c>
      <c r="D9" s="12" t="s">
        <v>261</v>
      </c>
      <c r="E9" s="31" t="s">
        <v>262</v>
      </c>
      <c r="F9" s="96">
        <v>25.57</v>
      </c>
      <c r="G9" s="5">
        <f t="shared" si="1"/>
        <v>51.14</v>
      </c>
      <c r="I9" s="12" t="s">
        <v>244</v>
      </c>
    </row>
    <row r="10">
      <c r="A10" s="12">
        <v>2.0</v>
      </c>
      <c r="B10" s="12" t="s">
        <v>13</v>
      </c>
      <c r="C10" s="12" t="s">
        <v>263</v>
      </c>
      <c r="D10" s="12" t="s">
        <v>264</v>
      </c>
      <c r="E10" s="24" t="s">
        <v>265</v>
      </c>
      <c r="F10" s="96">
        <v>7.95</v>
      </c>
      <c r="G10" s="5">
        <f t="shared" si="1"/>
        <v>15.9</v>
      </c>
      <c r="I10" s="12" t="s">
        <v>244</v>
      </c>
    </row>
    <row r="11">
      <c r="A11" s="12">
        <v>4.0</v>
      </c>
      <c r="B11" s="12" t="s">
        <v>13</v>
      </c>
      <c r="C11" s="12" t="s">
        <v>266</v>
      </c>
      <c r="D11" s="12" t="s">
        <v>267</v>
      </c>
      <c r="E11" s="31" t="s">
        <v>268</v>
      </c>
      <c r="F11" s="96">
        <v>0.64</v>
      </c>
      <c r="G11" s="5">
        <f t="shared" si="1"/>
        <v>2.56</v>
      </c>
      <c r="I11" s="12" t="s">
        <v>244</v>
      </c>
    </row>
    <row r="12">
      <c r="A12" s="12">
        <v>10.0</v>
      </c>
      <c r="B12" s="12" t="s">
        <v>13</v>
      </c>
      <c r="D12" s="12" t="s">
        <v>269</v>
      </c>
      <c r="E12" s="31" t="s">
        <v>270</v>
      </c>
      <c r="F12" s="96">
        <v>0.137</v>
      </c>
      <c r="G12" s="5">
        <f t="shared" si="1"/>
        <v>1.37</v>
      </c>
      <c r="I12" s="12" t="s">
        <v>244</v>
      </c>
    </row>
    <row r="13">
      <c r="A13" s="12">
        <v>2.0</v>
      </c>
      <c r="B13" s="12" t="s">
        <v>13</v>
      </c>
      <c r="D13" s="12" t="s">
        <v>271</v>
      </c>
      <c r="E13" s="31" t="s">
        <v>272</v>
      </c>
      <c r="F13" s="96">
        <v>11.55</v>
      </c>
      <c r="G13" s="5">
        <f t="shared" si="1"/>
        <v>23.1</v>
      </c>
      <c r="I13" s="12" t="s">
        <v>244</v>
      </c>
    </row>
    <row r="14">
      <c r="A14" s="12">
        <v>5.0</v>
      </c>
      <c r="B14" s="12" t="s">
        <v>13</v>
      </c>
      <c r="D14" s="12" t="s">
        <v>273</v>
      </c>
      <c r="E14" s="24" t="s">
        <v>274</v>
      </c>
      <c r="F14" s="96">
        <v>0.64</v>
      </c>
      <c r="G14" s="5">
        <f t="shared" si="1"/>
        <v>3.2</v>
      </c>
      <c r="I14" s="12" t="s">
        <v>244</v>
      </c>
    </row>
    <row r="15">
      <c r="A15" s="12">
        <v>2.0</v>
      </c>
      <c r="B15" s="12" t="s">
        <v>13</v>
      </c>
      <c r="C15" s="52" t="s">
        <v>280</v>
      </c>
      <c r="D15" s="53" t="s">
        <v>281</v>
      </c>
      <c r="E15" s="54" t="s">
        <v>282</v>
      </c>
      <c r="F15" s="97">
        <v>4.95</v>
      </c>
      <c r="G15" s="5">
        <f t="shared" ref="G15:G16" si="2">F15*A15</f>
        <v>9.9</v>
      </c>
      <c r="I15" s="12" t="s">
        <v>244</v>
      </c>
    </row>
    <row r="16">
      <c r="A16" s="56">
        <v>2.0</v>
      </c>
      <c r="B16" s="56" t="s">
        <v>13</v>
      </c>
      <c r="C16" s="52"/>
      <c r="D16" s="98" t="s">
        <v>290</v>
      </c>
      <c r="E16" s="99" t="s">
        <v>433</v>
      </c>
      <c r="F16" s="100">
        <v>7.99</v>
      </c>
      <c r="G16" s="5">
        <f t="shared" si="2"/>
        <v>15.98</v>
      </c>
      <c r="I16" s="12" t="s">
        <v>244</v>
      </c>
    </row>
    <row r="17">
      <c r="A17" s="12">
        <v>4.0</v>
      </c>
      <c r="B17" s="12" t="s">
        <v>13</v>
      </c>
      <c r="C17" s="12" t="s">
        <v>316</v>
      </c>
      <c r="D17" s="12" t="s">
        <v>317</v>
      </c>
      <c r="E17" s="40" t="s">
        <v>318</v>
      </c>
      <c r="F17" s="96">
        <v>2.5</v>
      </c>
      <c r="G17" s="5">
        <f t="shared" ref="G17:G21" si="3">IF(A17*F17=0,"",A17*F17)</f>
        <v>10</v>
      </c>
    </row>
    <row r="18">
      <c r="A18" s="12">
        <v>2.0</v>
      </c>
      <c r="B18" s="12" t="s">
        <v>13</v>
      </c>
      <c r="D18" s="12" t="s">
        <v>434</v>
      </c>
      <c r="E18" s="40" t="s">
        <v>435</v>
      </c>
      <c r="F18" s="96">
        <v>2.05</v>
      </c>
      <c r="G18" s="5">
        <f t="shared" si="3"/>
        <v>4.1</v>
      </c>
      <c r="I18" s="12" t="s">
        <v>436</v>
      </c>
    </row>
    <row r="19">
      <c r="A19" s="12">
        <v>5.0</v>
      </c>
      <c r="B19" s="12" t="s">
        <v>13</v>
      </c>
      <c r="D19" s="12" t="s">
        <v>321</v>
      </c>
      <c r="F19" s="96">
        <v>0.62</v>
      </c>
      <c r="G19" s="5">
        <f t="shared" si="3"/>
        <v>3.1</v>
      </c>
    </row>
    <row r="20">
      <c r="A20" s="12">
        <v>5.0</v>
      </c>
      <c r="B20" s="12" t="s">
        <v>13</v>
      </c>
      <c r="D20" s="12" t="s">
        <v>324</v>
      </c>
      <c r="F20" s="96">
        <v>0.92</v>
      </c>
      <c r="G20" s="5">
        <f t="shared" si="3"/>
        <v>4.6</v>
      </c>
    </row>
    <row r="21">
      <c r="A21" s="12">
        <v>1.0</v>
      </c>
      <c r="B21" s="12" t="s">
        <v>347</v>
      </c>
      <c r="D21" s="12" t="s">
        <v>358</v>
      </c>
      <c r="E21" s="40" t="s">
        <v>359</v>
      </c>
      <c r="F21" s="96">
        <v>2.0</v>
      </c>
      <c r="G21" s="5">
        <f t="shared" si="3"/>
        <v>2</v>
      </c>
    </row>
    <row r="22">
      <c r="F22" s="101"/>
      <c r="G22" s="5"/>
    </row>
    <row r="23">
      <c r="F23" s="101"/>
      <c r="G23" s="5"/>
    </row>
    <row r="24">
      <c r="F24" s="102"/>
      <c r="G24" s="102"/>
    </row>
    <row r="25">
      <c r="F25" s="102"/>
      <c r="G25" s="90"/>
    </row>
    <row r="26">
      <c r="F26" s="102"/>
      <c r="G26" s="102"/>
    </row>
    <row r="27">
      <c r="F27" s="102" t="s">
        <v>429</v>
      </c>
      <c r="G27" s="90">
        <f>if(SUM(G2:G25)=0, "$0", SUM(G2:G25))</f>
        <v>239.93</v>
      </c>
    </row>
    <row r="28">
      <c r="F28" s="101"/>
      <c r="G28" s="101" t="str">
        <f t="shared" ref="G28:G29" si="4">IF(A28*F28=0,"",A28*F28)</f>
        <v/>
      </c>
    </row>
    <row r="29">
      <c r="F29" s="101"/>
      <c r="G29" s="101" t="str">
        <f t="shared" si="4"/>
        <v/>
      </c>
    </row>
    <row r="30">
      <c r="F30" s="101"/>
      <c r="G30" s="101"/>
    </row>
    <row r="31">
      <c r="F31" s="101"/>
      <c r="G31" s="101"/>
    </row>
    <row r="32">
      <c r="F32" s="101"/>
      <c r="G32" s="101"/>
    </row>
    <row r="33">
      <c r="F33" s="101"/>
      <c r="G33" s="101"/>
    </row>
    <row r="34">
      <c r="F34" s="101"/>
      <c r="G34" s="101"/>
    </row>
    <row r="35">
      <c r="F35" s="101"/>
      <c r="G35" s="101"/>
    </row>
    <row r="36">
      <c r="F36" s="101"/>
      <c r="G36" s="101"/>
    </row>
    <row r="37">
      <c r="F37" s="101"/>
      <c r="G37" s="101"/>
    </row>
    <row r="38">
      <c r="F38" s="101"/>
      <c r="G38" s="101"/>
    </row>
    <row r="39">
      <c r="F39" s="101"/>
      <c r="G39" s="101"/>
    </row>
    <row r="40">
      <c r="F40" s="101"/>
      <c r="G40" s="101"/>
    </row>
    <row r="41">
      <c r="F41" s="101"/>
      <c r="G41" s="101"/>
    </row>
    <row r="42">
      <c r="F42" s="101"/>
      <c r="G42" s="101"/>
    </row>
    <row r="43">
      <c r="F43" s="101"/>
      <c r="G43" s="101"/>
    </row>
    <row r="44">
      <c r="F44" s="101"/>
      <c r="G44" s="101"/>
    </row>
    <row r="45">
      <c r="F45" s="101"/>
      <c r="G45" s="101"/>
    </row>
    <row r="46">
      <c r="F46" s="101"/>
      <c r="G46" s="101"/>
    </row>
    <row r="47">
      <c r="F47" s="101"/>
      <c r="G47" s="101"/>
    </row>
    <row r="48">
      <c r="F48" s="101"/>
      <c r="G48" s="101"/>
    </row>
    <row r="49">
      <c r="F49" s="101"/>
      <c r="G49" s="101"/>
    </row>
    <row r="50">
      <c r="F50" s="101"/>
      <c r="G50" s="101"/>
    </row>
    <row r="51">
      <c r="F51" s="101"/>
      <c r="G51" s="101"/>
    </row>
    <row r="52">
      <c r="F52" s="101"/>
      <c r="G52" s="101"/>
    </row>
    <row r="53">
      <c r="F53" s="101"/>
      <c r="G53" s="101"/>
    </row>
    <row r="54">
      <c r="F54" s="101"/>
      <c r="G54" s="101"/>
    </row>
    <row r="55">
      <c r="F55" s="101"/>
      <c r="G55" s="101"/>
    </row>
    <row r="56">
      <c r="F56" s="101"/>
      <c r="G56" s="101"/>
    </row>
    <row r="57">
      <c r="F57" s="101"/>
      <c r="G57" s="101"/>
    </row>
    <row r="58">
      <c r="F58" s="101"/>
      <c r="G58" s="101"/>
    </row>
    <row r="59">
      <c r="F59" s="101"/>
      <c r="G59" s="101"/>
    </row>
    <row r="60">
      <c r="F60" s="101"/>
      <c r="G60" s="101"/>
    </row>
    <row r="61">
      <c r="F61" s="101"/>
      <c r="G61" s="101"/>
    </row>
    <row r="62">
      <c r="F62" s="101"/>
      <c r="G62" s="101"/>
    </row>
    <row r="63">
      <c r="F63" s="101"/>
      <c r="G63" s="101"/>
    </row>
    <row r="64">
      <c r="F64" s="101"/>
      <c r="G64" s="101"/>
    </row>
    <row r="65">
      <c r="F65" s="101"/>
      <c r="G65" s="101"/>
    </row>
    <row r="66">
      <c r="F66" s="101"/>
      <c r="G66" s="101"/>
    </row>
    <row r="67">
      <c r="F67" s="101"/>
      <c r="G67" s="101"/>
    </row>
    <row r="68">
      <c r="F68" s="101"/>
      <c r="G68" s="101"/>
    </row>
    <row r="69">
      <c r="F69" s="101"/>
      <c r="G69" s="101"/>
    </row>
    <row r="70">
      <c r="F70" s="101"/>
      <c r="G70" s="101"/>
    </row>
    <row r="71">
      <c r="F71" s="101"/>
      <c r="G71" s="101"/>
    </row>
    <row r="72">
      <c r="F72" s="101"/>
      <c r="G72" s="101"/>
    </row>
    <row r="73">
      <c r="F73" s="101"/>
      <c r="G73" s="101"/>
    </row>
    <row r="74">
      <c r="F74" s="101"/>
      <c r="G74" s="101"/>
    </row>
    <row r="75">
      <c r="F75" s="101"/>
      <c r="G75" s="101"/>
    </row>
    <row r="76">
      <c r="F76" s="101"/>
      <c r="G76" s="101"/>
    </row>
    <row r="77">
      <c r="F77" s="101"/>
      <c r="G77" s="101"/>
    </row>
    <row r="78">
      <c r="F78" s="101"/>
      <c r="G78" s="101"/>
    </row>
    <row r="79">
      <c r="F79" s="101"/>
      <c r="G79" s="101"/>
    </row>
    <row r="80">
      <c r="F80" s="101"/>
      <c r="G80" s="101"/>
    </row>
    <row r="81">
      <c r="F81" s="101"/>
      <c r="G81" s="101"/>
    </row>
    <row r="82">
      <c r="F82" s="101"/>
      <c r="G82" s="101"/>
    </row>
    <row r="83">
      <c r="F83" s="101"/>
      <c r="G83" s="101"/>
    </row>
    <row r="84">
      <c r="F84" s="101"/>
      <c r="G84" s="101"/>
    </row>
    <row r="85">
      <c r="F85" s="101"/>
      <c r="G85" s="101"/>
    </row>
    <row r="86">
      <c r="F86" s="101"/>
      <c r="G86" s="101"/>
    </row>
    <row r="87">
      <c r="F87" s="101"/>
      <c r="G87" s="101"/>
    </row>
    <row r="88">
      <c r="F88" s="101"/>
      <c r="G88" s="101"/>
    </row>
    <row r="89">
      <c r="F89" s="101"/>
      <c r="G89" s="101"/>
    </row>
    <row r="90">
      <c r="F90" s="101"/>
      <c r="G90" s="101"/>
    </row>
    <row r="91">
      <c r="F91" s="101"/>
      <c r="G91" s="101"/>
    </row>
    <row r="92">
      <c r="F92" s="101"/>
      <c r="G92" s="101"/>
    </row>
    <row r="93">
      <c r="F93" s="101"/>
      <c r="G93" s="101"/>
    </row>
    <row r="94">
      <c r="F94" s="101"/>
      <c r="G94" s="101"/>
    </row>
    <row r="95">
      <c r="F95" s="101"/>
      <c r="G95" s="101"/>
    </row>
    <row r="96">
      <c r="F96" s="101"/>
      <c r="G96" s="101"/>
    </row>
    <row r="97">
      <c r="F97" s="101"/>
      <c r="G97" s="101"/>
    </row>
    <row r="98">
      <c r="F98" s="101"/>
      <c r="G98" s="101"/>
    </row>
    <row r="99">
      <c r="F99" s="101"/>
      <c r="G99" s="101"/>
    </row>
    <row r="100">
      <c r="F100" s="101"/>
      <c r="G100" s="101"/>
    </row>
    <row r="101">
      <c r="F101" s="101"/>
      <c r="G101" s="101"/>
    </row>
    <row r="102">
      <c r="F102" s="101"/>
      <c r="G102" s="101"/>
    </row>
    <row r="103">
      <c r="F103" s="101"/>
      <c r="G103" s="101"/>
    </row>
    <row r="104">
      <c r="F104" s="101"/>
      <c r="G104" s="101"/>
    </row>
    <row r="105">
      <c r="F105" s="101"/>
      <c r="G105" s="101"/>
    </row>
    <row r="106">
      <c r="F106" s="101"/>
      <c r="G106" s="101"/>
    </row>
    <row r="107">
      <c r="F107" s="101"/>
      <c r="G107" s="101"/>
    </row>
    <row r="108">
      <c r="F108" s="101"/>
      <c r="G108" s="101"/>
    </row>
    <row r="109">
      <c r="F109" s="101"/>
      <c r="G109" s="101"/>
    </row>
    <row r="110">
      <c r="F110" s="101"/>
      <c r="G110" s="101"/>
    </row>
    <row r="111">
      <c r="F111" s="101"/>
      <c r="G111" s="101"/>
    </row>
    <row r="112">
      <c r="F112" s="101"/>
      <c r="G112" s="101"/>
    </row>
    <row r="113">
      <c r="F113" s="101"/>
      <c r="G113" s="101"/>
    </row>
    <row r="114">
      <c r="F114" s="101"/>
      <c r="G114" s="101"/>
    </row>
    <row r="115">
      <c r="F115" s="101"/>
      <c r="G115" s="101"/>
    </row>
    <row r="116">
      <c r="F116" s="101"/>
      <c r="G116" s="101"/>
    </row>
    <row r="117">
      <c r="F117" s="101"/>
      <c r="G117" s="101"/>
    </row>
    <row r="118">
      <c r="F118" s="101"/>
      <c r="G118" s="101"/>
    </row>
    <row r="119">
      <c r="F119" s="101"/>
      <c r="G119" s="101"/>
    </row>
    <row r="120">
      <c r="F120" s="101"/>
      <c r="G120" s="101"/>
    </row>
    <row r="121">
      <c r="F121" s="101"/>
      <c r="G121" s="101"/>
    </row>
    <row r="122">
      <c r="F122" s="101"/>
      <c r="G122" s="101"/>
    </row>
    <row r="123">
      <c r="F123" s="101"/>
      <c r="G123" s="101"/>
    </row>
    <row r="124">
      <c r="F124" s="101"/>
      <c r="G124" s="101"/>
    </row>
    <row r="125">
      <c r="F125" s="101"/>
      <c r="G125" s="101"/>
    </row>
    <row r="126">
      <c r="F126" s="101"/>
      <c r="G126" s="101"/>
    </row>
    <row r="127">
      <c r="F127" s="101"/>
      <c r="G127" s="101"/>
    </row>
    <row r="128">
      <c r="F128" s="101"/>
      <c r="G128" s="101"/>
    </row>
    <row r="129">
      <c r="F129" s="101"/>
      <c r="G129" s="101"/>
    </row>
    <row r="130">
      <c r="F130" s="101"/>
      <c r="G130" s="101"/>
    </row>
    <row r="131">
      <c r="F131" s="101"/>
      <c r="G131" s="101"/>
    </row>
    <row r="132">
      <c r="F132" s="101"/>
      <c r="G132" s="101"/>
    </row>
    <row r="133">
      <c r="F133" s="101"/>
      <c r="G133" s="101"/>
    </row>
    <row r="134">
      <c r="F134" s="101"/>
      <c r="G134" s="101"/>
    </row>
    <row r="135">
      <c r="F135" s="101"/>
      <c r="G135" s="101"/>
    </row>
    <row r="136">
      <c r="F136" s="101"/>
      <c r="G136" s="101"/>
    </row>
    <row r="137">
      <c r="F137" s="101"/>
      <c r="G137" s="101"/>
    </row>
    <row r="138">
      <c r="F138" s="101"/>
      <c r="G138" s="101"/>
    </row>
    <row r="139">
      <c r="F139" s="101"/>
      <c r="G139" s="101"/>
    </row>
    <row r="140">
      <c r="F140" s="101"/>
      <c r="G140" s="101"/>
    </row>
    <row r="141">
      <c r="F141" s="101"/>
      <c r="G141" s="101"/>
    </row>
    <row r="142">
      <c r="F142" s="101"/>
      <c r="G142" s="101"/>
    </row>
    <row r="143">
      <c r="F143" s="101"/>
      <c r="G143" s="101"/>
    </row>
    <row r="144">
      <c r="F144" s="101"/>
      <c r="G144" s="101"/>
    </row>
    <row r="145">
      <c r="F145" s="101"/>
      <c r="G145" s="101"/>
    </row>
    <row r="146">
      <c r="F146" s="101"/>
      <c r="G146" s="101"/>
    </row>
    <row r="147">
      <c r="F147" s="101"/>
      <c r="G147" s="101"/>
    </row>
    <row r="148">
      <c r="F148" s="101"/>
      <c r="G148" s="101"/>
    </row>
    <row r="149">
      <c r="F149" s="101"/>
      <c r="G149" s="101"/>
    </row>
    <row r="150">
      <c r="F150" s="101"/>
      <c r="G150" s="101"/>
    </row>
    <row r="151">
      <c r="F151" s="101"/>
      <c r="G151" s="101"/>
    </row>
    <row r="152">
      <c r="F152" s="101"/>
      <c r="G152" s="101"/>
    </row>
    <row r="153">
      <c r="F153" s="101"/>
      <c r="G153" s="101"/>
    </row>
    <row r="154">
      <c r="F154" s="101"/>
      <c r="G154" s="101"/>
    </row>
    <row r="155">
      <c r="F155" s="101"/>
      <c r="G155" s="101"/>
    </row>
    <row r="156">
      <c r="F156" s="101"/>
      <c r="G156" s="101"/>
    </row>
    <row r="157">
      <c r="F157" s="101"/>
      <c r="G157" s="101"/>
    </row>
    <row r="158">
      <c r="F158" s="101"/>
      <c r="G158" s="101"/>
    </row>
    <row r="159">
      <c r="F159" s="101"/>
      <c r="G159" s="101"/>
    </row>
    <row r="160">
      <c r="F160" s="101"/>
      <c r="G160" s="101"/>
    </row>
    <row r="161">
      <c r="F161" s="101"/>
      <c r="G161" s="101"/>
    </row>
    <row r="162">
      <c r="F162" s="101"/>
      <c r="G162" s="101"/>
    </row>
    <row r="163">
      <c r="F163" s="101"/>
      <c r="G163" s="101"/>
    </row>
    <row r="164">
      <c r="F164" s="101"/>
      <c r="G164" s="101"/>
    </row>
    <row r="165">
      <c r="F165" s="101"/>
      <c r="G165" s="101"/>
    </row>
    <row r="166">
      <c r="F166" s="101"/>
      <c r="G166" s="101"/>
    </row>
    <row r="167">
      <c r="F167" s="101"/>
      <c r="G167" s="101"/>
    </row>
    <row r="168">
      <c r="F168" s="101"/>
      <c r="G168" s="101"/>
    </row>
    <row r="169">
      <c r="F169" s="101"/>
      <c r="G169" s="101"/>
    </row>
    <row r="170">
      <c r="F170" s="101"/>
      <c r="G170" s="101"/>
    </row>
    <row r="171">
      <c r="F171" s="101"/>
      <c r="G171" s="101"/>
    </row>
    <row r="172">
      <c r="F172" s="101"/>
      <c r="G172" s="101"/>
    </row>
    <row r="173">
      <c r="F173" s="101"/>
      <c r="G173" s="101"/>
    </row>
    <row r="174">
      <c r="F174" s="101"/>
      <c r="G174" s="101"/>
    </row>
    <row r="175">
      <c r="F175" s="101"/>
      <c r="G175" s="101"/>
    </row>
    <row r="176">
      <c r="F176" s="101"/>
      <c r="G176" s="101"/>
    </row>
    <row r="177">
      <c r="F177" s="101"/>
      <c r="G177" s="101"/>
    </row>
    <row r="178">
      <c r="F178" s="101"/>
      <c r="G178" s="101"/>
    </row>
    <row r="179">
      <c r="F179" s="101"/>
      <c r="G179" s="101"/>
    </row>
    <row r="180">
      <c r="F180" s="101"/>
      <c r="G180" s="101"/>
    </row>
    <row r="181">
      <c r="F181" s="101"/>
      <c r="G181" s="101"/>
    </row>
    <row r="182">
      <c r="F182" s="101"/>
      <c r="G182" s="101"/>
    </row>
    <row r="183">
      <c r="F183" s="101"/>
      <c r="G183" s="101"/>
    </row>
    <row r="184">
      <c r="F184" s="101"/>
      <c r="G184" s="101"/>
    </row>
    <row r="185">
      <c r="F185" s="101"/>
      <c r="G185" s="101"/>
    </row>
    <row r="186">
      <c r="F186" s="101"/>
      <c r="G186" s="101"/>
    </row>
    <row r="187">
      <c r="F187" s="101"/>
      <c r="G187" s="101"/>
    </row>
    <row r="188">
      <c r="F188" s="101"/>
      <c r="G188" s="101"/>
    </row>
    <row r="189">
      <c r="F189" s="101"/>
      <c r="G189" s="101"/>
    </row>
    <row r="190">
      <c r="F190" s="101"/>
      <c r="G190" s="101"/>
    </row>
    <row r="191">
      <c r="F191" s="101"/>
      <c r="G191" s="101"/>
    </row>
    <row r="192">
      <c r="F192" s="101"/>
      <c r="G192" s="101"/>
    </row>
    <row r="193">
      <c r="F193" s="101"/>
      <c r="G193" s="101"/>
    </row>
    <row r="194">
      <c r="F194" s="101"/>
      <c r="G194" s="101"/>
    </row>
    <row r="195">
      <c r="F195" s="101"/>
      <c r="G195" s="101"/>
    </row>
    <row r="196">
      <c r="F196" s="101"/>
      <c r="G196" s="101"/>
    </row>
    <row r="197">
      <c r="F197" s="101"/>
      <c r="G197" s="101"/>
    </row>
    <row r="198">
      <c r="F198" s="101"/>
      <c r="G198" s="101"/>
    </row>
    <row r="199">
      <c r="F199" s="101"/>
      <c r="G199" s="101"/>
    </row>
    <row r="200">
      <c r="F200" s="101"/>
      <c r="G200" s="101"/>
    </row>
    <row r="201">
      <c r="F201" s="101"/>
      <c r="G201" s="101"/>
    </row>
    <row r="202">
      <c r="F202" s="101"/>
      <c r="G202" s="101"/>
    </row>
    <row r="203">
      <c r="F203" s="101"/>
      <c r="G203" s="101"/>
    </row>
    <row r="204">
      <c r="F204" s="101"/>
      <c r="G204" s="101"/>
    </row>
    <row r="205">
      <c r="F205" s="101"/>
      <c r="G205" s="101"/>
    </row>
    <row r="206">
      <c r="F206" s="101"/>
      <c r="G206" s="101"/>
    </row>
    <row r="207">
      <c r="F207" s="101"/>
      <c r="G207" s="101"/>
    </row>
    <row r="208">
      <c r="F208" s="101"/>
      <c r="G208" s="101"/>
    </row>
    <row r="209">
      <c r="F209" s="101"/>
      <c r="G209" s="101"/>
    </row>
    <row r="210">
      <c r="F210" s="101"/>
      <c r="G210" s="101"/>
    </row>
    <row r="211">
      <c r="F211" s="101"/>
      <c r="G211" s="101"/>
    </row>
    <row r="212">
      <c r="F212" s="101"/>
      <c r="G212" s="101"/>
    </row>
    <row r="213">
      <c r="F213" s="101"/>
      <c r="G213" s="101"/>
    </row>
    <row r="214">
      <c r="F214" s="101"/>
      <c r="G214" s="101"/>
    </row>
    <row r="215">
      <c r="F215" s="101"/>
      <c r="G215" s="101"/>
    </row>
    <row r="216">
      <c r="F216" s="101"/>
      <c r="G216" s="101"/>
    </row>
    <row r="217">
      <c r="F217" s="101"/>
      <c r="G217" s="101"/>
    </row>
    <row r="218">
      <c r="F218" s="101"/>
      <c r="G218" s="101"/>
    </row>
    <row r="219">
      <c r="F219" s="101"/>
      <c r="G219" s="101"/>
    </row>
    <row r="220">
      <c r="F220" s="101"/>
      <c r="G220" s="101"/>
    </row>
    <row r="221">
      <c r="F221" s="101"/>
      <c r="G221" s="101"/>
    </row>
    <row r="222">
      <c r="F222" s="101"/>
      <c r="G222" s="101"/>
    </row>
    <row r="223">
      <c r="F223" s="101"/>
      <c r="G223" s="101"/>
    </row>
    <row r="224">
      <c r="F224" s="101"/>
      <c r="G224" s="101"/>
    </row>
    <row r="225">
      <c r="F225" s="101"/>
      <c r="G225" s="101"/>
    </row>
    <row r="226">
      <c r="F226" s="101"/>
      <c r="G226" s="101"/>
    </row>
    <row r="227">
      <c r="F227" s="101"/>
      <c r="G227" s="101"/>
    </row>
    <row r="228">
      <c r="F228" s="101"/>
      <c r="G228" s="101"/>
    </row>
    <row r="229">
      <c r="F229" s="101"/>
      <c r="G229" s="101"/>
    </row>
    <row r="230">
      <c r="F230" s="101"/>
      <c r="G230" s="101"/>
    </row>
    <row r="231">
      <c r="F231" s="101"/>
      <c r="G231" s="101"/>
    </row>
    <row r="232">
      <c r="F232" s="101"/>
      <c r="G232" s="101"/>
    </row>
    <row r="233">
      <c r="F233" s="101"/>
      <c r="G233" s="101"/>
    </row>
    <row r="234">
      <c r="F234" s="101"/>
      <c r="G234" s="101"/>
    </row>
    <row r="235">
      <c r="F235" s="101"/>
      <c r="G235" s="101"/>
    </row>
    <row r="236">
      <c r="F236" s="101"/>
      <c r="G236" s="101"/>
    </row>
    <row r="237">
      <c r="F237" s="101"/>
      <c r="G237" s="101"/>
    </row>
    <row r="238">
      <c r="F238" s="101"/>
      <c r="G238" s="101"/>
    </row>
    <row r="239">
      <c r="F239" s="101"/>
      <c r="G239" s="101"/>
    </row>
    <row r="240">
      <c r="F240" s="101"/>
      <c r="G240" s="101"/>
    </row>
    <row r="241">
      <c r="F241" s="101"/>
      <c r="G241" s="101"/>
    </row>
    <row r="242">
      <c r="F242" s="101"/>
      <c r="G242" s="101"/>
    </row>
    <row r="243">
      <c r="F243" s="101"/>
      <c r="G243" s="101"/>
    </row>
    <row r="244">
      <c r="F244" s="101"/>
      <c r="G244" s="101"/>
    </row>
    <row r="245">
      <c r="F245" s="101"/>
      <c r="G245" s="101"/>
    </row>
    <row r="246">
      <c r="F246" s="101"/>
      <c r="G246" s="101"/>
    </row>
    <row r="247">
      <c r="F247" s="101"/>
      <c r="G247" s="101"/>
    </row>
    <row r="248">
      <c r="F248" s="101"/>
      <c r="G248" s="101"/>
    </row>
    <row r="249">
      <c r="F249" s="101"/>
      <c r="G249" s="101"/>
    </row>
    <row r="250">
      <c r="F250" s="101"/>
      <c r="G250" s="101"/>
    </row>
    <row r="251">
      <c r="F251" s="101"/>
      <c r="G251" s="101"/>
    </row>
    <row r="252">
      <c r="F252" s="101"/>
      <c r="G252" s="101"/>
    </row>
    <row r="253">
      <c r="F253" s="101"/>
      <c r="G253" s="101"/>
    </row>
    <row r="254">
      <c r="F254" s="101"/>
      <c r="G254" s="101"/>
    </row>
    <row r="255">
      <c r="F255" s="101"/>
      <c r="G255" s="101"/>
    </row>
    <row r="256">
      <c r="F256" s="101"/>
      <c r="G256" s="101"/>
    </row>
    <row r="257">
      <c r="F257" s="101"/>
      <c r="G257" s="101"/>
    </row>
    <row r="258">
      <c r="F258" s="101"/>
      <c r="G258" s="101"/>
    </row>
    <row r="259">
      <c r="F259" s="101"/>
      <c r="G259" s="101"/>
    </row>
    <row r="260">
      <c r="F260" s="101"/>
      <c r="G260" s="101"/>
    </row>
    <row r="261">
      <c r="F261" s="101"/>
      <c r="G261" s="101"/>
    </row>
    <row r="262">
      <c r="F262" s="101"/>
      <c r="G262" s="101"/>
    </row>
    <row r="263">
      <c r="F263" s="101"/>
      <c r="G263" s="101"/>
    </row>
    <row r="264">
      <c r="F264" s="101"/>
      <c r="G264" s="101"/>
    </row>
    <row r="265">
      <c r="F265" s="101"/>
      <c r="G265" s="101"/>
    </row>
    <row r="266">
      <c r="F266" s="101"/>
      <c r="G266" s="101"/>
    </row>
    <row r="267">
      <c r="F267" s="101"/>
      <c r="G267" s="101"/>
    </row>
    <row r="268">
      <c r="F268" s="101"/>
      <c r="G268" s="101"/>
    </row>
    <row r="269">
      <c r="F269" s="101"/>
      <c r="G269" s="101"/>
    </row>
    <row r="270">
      <c r="F270" s="101"/>
      <c r="G270" s="101"/>
    </row>
    <row r="271">
      <c r="F271" s="101"/>
      <c r="G271" s="101"/>
    </row>
    <row r="272">
      <c r="F272" s="101"/>
      <c r="G272" s="101"/>
    </row>
    <row r="273">
      <c r="F273" s="101"/>
      <c r="G273" s="101"/>
    </row>
    <row r="274">
      <c r="F274" s="101"/>
      <c r="G274" s="101"/>
    </row>
    <row r="275">
      <c r="F275" s="101"/>
      <c r="G275" s="101"/>
    </row>
    <row r="276">
      <c r="F276" s="101"/>
      <c r="G276" s="101"/>
    </row>
    <row r="277">
      <c r="F277" s="101"/>
      <c r="G277" s="101"/>
    </row>
    <row r="278">
      <c r="F278" s="101"/>
      <c r="G278" s="101"/>
    </row>
    <row r="279">
      <c r="F279" s="101"/>
      <c r="G279" s="101"/>
    </row>
    <row r="280">
      <c r="F280" s="101"/>
      <c r="G280" s="101"/>
    </row>
    <row r="281">
      <c r="F281" s="101"/>
      <c r="G281" s="101"/>
    </row>
    <row r="282">
      <c r="F282" s="101"/>
      <c r="G282" s="101"/>
    </row>
    <row r="283">
      <c r="F283" s="101"/>
      <c r="G283" s="101"/>
    </row>
    <row r="284">
      <c r="F284" s="101"/>
      <c r="G284" s="101"/>
    </row>
    <row r="285">
      <c r="F285" s="101"/>
      <c r="G285" s="101"/>
    </row>
    <row r="286">
      <c r="F286" s="101"/>
      <c r="G286" s="101"/>
    </row>
    <row r="287">
      <c r="F287" s="101"/>
      <c r="G287" s="101"/>
    </row>
    <row r="288">
      <c r="F288" s="101"/>
      <c r="G288" s="101"/>
    </row>
    <row r="289">
      <c r="F289" s="101"/>
      <c r="G289" s="101"/>
    </row>
    <row r="290">
      <c r="F290" s="101"/>
      <c r="G290" s="101"/>
    </row>
    <row r="291">
      <c r="F291" s="101"/>
      <c r="G291" s="101"/>
    </row>
    <row r="292">
      <c r="F292" s="101"/>
      <c r="G292" s="101"/>
    </row>
    <row r="293">
      <c r="F293" s="101"/>
      <c r="G293" s="101"/>
    </row>
    <row r="294">
      <c r="F294" s="101"/>
      <c r="G294" s="101"/>
    </row>
    <row r="295">
      <c r="F295" s="101"/>
      <c r="G295" s="101"/>
    </row>
    <row r="296">
      <c r="F296" s="101"/>
      <c r="G296" s="101"/>
    </row>
    <row r="297">
      <c r="F297" s="101"/>
      <c r="G297" s="101"/>
    </row>
    <row r="298">
      <c r="F298" s="101"/>
      <c r="G298" s="101"/>
    </row>
    <row r="299">
      <c r="F299" s="101"/>
      <c r="G299" s="101"/>
    </row>
    <row r="300">
      <c r="F300" s="101"/>
      <c r="G300" s="101"/>
    </row>
    <row r="301">
      <c r="F301" s="101"/>
      <c r="G301" s="101"/>
    </row>
    <row r="302">
      <c r="F302" s="101"/>
      <c r="G302" s="101"/>
    </row>
    <row r="303">
      <c r="F303" s="101"/>
      <c r="G303" s="101"/>
    </row>
    <row r="304">
      <c r="F304" s="101"/>
      <c r="G304" s="101"/>
    </row>
    <row r="305">
      <c r="F305" s="101"/>
      <c r="G305" s="101"/>
    </row>
    <row r="306">
      <c r="F306" s="101"/>
      <c r="G306" s="101"/>
    </row>
    <row r="307">
      <c r="F307" s="101"/>
      <c r="G307" s="101"/>
    </row>
    <row r="308">
      <c r="F308" s="101"/>
      <c r="G308" s="101"/>
    </row>
    <row r="309">
      <c r="F309" s="101"/>
      <c r="G309" s="101"/>
    </row>
    <row r="310">
      <c r="F310" s="101"/>
      <c r="G310" s="101"/>
    </row>
    <row r="311">
      <c r="F311" s="101"/>
      <c r="G311" s="101"/>
    </row>
    <row r="312">
      <c r="F312" s="101"/>
      <c r="G312" s="101"/>
    </row>
    <row r="313">
      <c r="F313" s="101"/>
      <c r="G313" s="101"/>
    </row>
    <row r="314">
      <c r="F314" s="101"/>
      <c r="G314" s="101"/>
    </row>
    <row r="315">
      <c r="F315" s="101"/>
      <c r="G315" s="101"/>
    </row>
    <row r="316">
      <c r="F316" s="101"/>
      <c r="G316" s="101"/>
    </row>
    <row r="317">
      <c r="F317" s="101"/>
      <c r="G317" s="101"/>
    </row>
    <row r="318">
      <c r="F318" s="101"/>
      <c r="G318" s="101"/>
    </row>
    <row r="319">
      <c r="F319" s="101"/>
      <c r="G319" s="101"/>
    </row>
    <row r="320">
      <c r="F320" s="101"/>
      <c r="G320" s="101"/>
    </row>
    <row r="321">
      <c r="F321" s="101"/>
      <c r="G321" s="101"/>
    </row>
    <row r="322">
      <c r="F322" s="101"/>
      <c r="G322" s="101"/>
    </row>
    <row r="323">
      <c r="F323" s="101"/>
      <c r="G323" s="101"/>
    </row>
    <row r="324">
      <c r="F324" s="101"/>
      <c r="G324" s="101"/>
    </row>
    <row r="325">
      <c r="F325" s="101"/>
      <c r="G325" s="101"/>
    </row>
    <row r="326">
      <c r="F326" s="101"/>
      <c r="G326" s="101"/>
    </row>
    <row r="327">
      <c r="F327" s="101"/>
      <c r="G327" s="101"/>
    </row>
    <row r="328">
      <c r="F328" s="101"/>
      <c r="G328" s="101"/>
    </row>
    <row r="329">
      <c r="F329" s="101"/>
      <c r="G329" s="101"/>
    </row>
    <row r="330">
      <c r="F330" s="101"/>
      <c r="G330" s="101"/>
    </row>
    <row r="331">
      <c r="F331" s="101"/>
      <c r="G331" s="101"/>
    </row>
    <row r="332">
      <c r="F332" s="101"/>
      <c r="G332" s="101"/>
    </row>
    <row r="333">
      <c r="F333" s="101"/>
      <c r="G333" s="101"/>
    </row>
    <row r="334">
      <c r="F334" s="101"/>
      <c r="G334" s="101"/>
    </row>
    <row r="335">
      <c r="F335" s="101"/>
      <c r="G335" s="101"/>
    </row>
    <row r="336">
      <c r="F336" s="101"/>
      <c r="G336" s="101"/>
    </row>
    <row r="337">
      <c r="F337" s="101"/>
      <c r="G337" s="101"/>
    </row>
    <row r="338">
      <c r="F338" s="101"/>
      <c r="G338" s="101"/>
    </row>
    <row r="339">
      <c r="F339" s="101"/>
      <c r="G339" s="101"/>
    </row>
    <row r="340">
      <c r="F340" s="101"/>
      <c r="G340" s="101"/>
    </row>
    <row r="341">
      <c r="F341" s="101"/>
      <c r="G341" s="101"/>
    </row>
    <row r="342">
      <c r="F342" s="101"/>
      <c r="G342" s="101"/>
    </row>
    <row r="343">
      <c r="F343" s="101"/>
      <c r="G343" s="101"/>
    </row>
    <row r="344">
      <c r="F344" s="101"/>
      <c r="G344" s="101"/>
    </row>
    <row r="345">
      <c r="F345" s="101"/>
      <c r="G345" s="101"/>
    </row>
    <row r="346">
      <c r="F346" s="101"/>
      <c r="G346" s="101"/>
    </row>
    <row r="347">
      <c r="F347" s="101"/>
      <c r="G347" s="101"/>
    </row>
    <row r="348">
      <c r="F348" s="101"/>
      <c r="G348" s="101"/>
    </row>
    <row r="349">
      <c r="F349" s="101"/>
      <c r="G349" s="101"/>
    </row>
    <row r="350">
      <c r="F350" s="101"/>
      <c r="G350" s="101"/>
    </row>
    <row r="351">
      <c r="F351" s="101"/>
      <c r="G351" s="101"/>
    </row>
    <row r="352">
      <c r="F352" s="101"/>
      <c r="G352" s="101"/>
    </row>
    <row r="353">
      <c r="F353" s="101"/>
      <c r="G353" s="101"/>
    </row>
    <row r="354">
      <c r="F354" s="101"/>
      <c r="G354" s="101"/>
    </row>
    <row r="355">
      <c r="F355" s="101"/>
      <c r="G355" s="101"/>
    </row>
    <row r="356">
      <c r="F356" s="101"/>
      <c r="G356" s="101"/>
    </row>
    <row r="357">
      <c r="F357" s="101"/>
      <c r="G357" s="101"/>
    </row>
    <row r="358">
      <c r="F358" s="101"/>
      <c r="G358" s="101"/>
    </row>
    <row r="359">
      <c r="F359" s="101"/>
      <c r="G359" s="101"/>
    </row>
    <row r="360">
      <c r="F360" s="101"/>
      <c r="G360" s="101"/>
    </row>
    <row r="361">
      <c r="F361" s="101"/>
      <c r="G361" s="101"/>
    </row>
    <row r="362">
      <c r="F362" s="101"/>
      <c r="G362" s="101"/>
    </row>
    <row r="363">
      <c r="F363" s="101"/>
      <c r="G363" s="101"/>
    </row>
    <row r="364">
      <c r="F364" s="101"/>
      <c r="G364" s="101"/>
    </row>
    <row r="365">
      <c r="F365" s="101"/>
      <c r="G365" s="101"/>
    </row>
    <row r="366">
      <c r="F366" s="101"/>
      <c r="G366" s="101"/>
    </row>
    <row r="367">
      <c r="F367" s="101"/>
      <c r="G367" s="101"/>
    </row>
    <row r="368">
      <c r="F368" s="101"/>
      <c r="G368" s="101"/>
    </row>
    <row r="369">
      <c r="F369" s="101"/>
      <c r="G369" s="101"/>
    </row>
    <row r="370">
      <c r="F370" s="101"/>
      <c r="G370" s="101"/>
    </row>
    <row r="371">
      <c r="F371" s="101"/>
      <c r="G371" s="101"/>
    </row>
    <row r="372">
      <c r="F372" s="101"/>
      <c r="G372" s="101"/>
    </row>
    <row r="373">
      <c r="F373" s="101"/>
      <c r="G373" s="101"/>
    </row>
    <row r="374">
      <c r="F374" s="101"/>
      <c r="G374" s="101"/>
    </row>
    <row r="375">
      <c r="F375" s="101"/>
      <c r="G375" s="101"/>
    </row>
    <row r="376">
      <c r="F376" s="101"/>
      <c r="G376" s="101"/>
    </row>
    <row r="377">
      <c r="F377" s="101"/>
      <c r="G377" s="101"/>
    </row>
    <row r="378">
      <c r="F378" s="101"/>
      <c r="G378" s="101"/>
    </row>
    <row r="379">
      <c r="F379" s="101"/>
      <c r="G379" s="101"/>
    </row>
    <row r="380">
      <c r="F380" s="101"/>
      <c r="G380" s="101"/>
    </row>
    <row r="381">
      <c r="F381" s="101"/>
      <c r="G381" s="101"/>
    </row>
    <row r="382">
      <c r="F382" s="101"/>
      <c r="G382" s="101"/>
    </row>
    <row r="383">
      <c r="F383" s="101"/>
      <c r="G383" s="101"/>
    </row>
    <row r="384">
      <c r="F384" s="101"/>
      <c r="G384" s="101"/>
    </row>
    <row r="385">
      <c r="F385" s="101"/>
      <c r="G385" s="101"/>
    </row>
    <row r="386">
      <c r="F386" s="101"/>
      <c r="G386" s="101"/>
    </row>
    <row r="387">
      <c r="F387" s="101"/>
      <c r="G387" s="101"/>
    </row>
    <row r="388">
      <c r="F388" s="101"/>
      <c r="G388" s="101"/>
    </row>
    <row r="389">
      <c r="F389" s="101"/>
      <c r="G389" s="101"/>
    </row>
    <row r="390">
      <c r="F390" s="101"/>
      <c r="G390" s="101"/>
    </row>
    <row r="391">
      <c r="F391" s="101"/>
      <c r="G391" s="101"/>
    </row>
    <row r="392">
      <c r="F392" s="101"/>
      <c r="G392" s="101"/>
    </row>
    <row r="393">
      <c r="F393" s="101"/>
      <c r="G393" s="101"/>
    </row>
    <row r="394">
      <c r="F394" s="101"/>
      <c r="G394" s="101"/>
    </row>
    <row r="395">
      <c r="F395" s="101"/>
      <c r="G395" s="101"/>
    </row>
    <row r="396">
      <c r="F396" s="101"/>
      <c r="G396" s="101"/>
    </row>
    <row r="397">
      <c r="F397" s="101"/>
      <c r="G397" s="101"/>
    </row>
    <row r="398">
      <c r="F398" s="101"/>
      <c r="G398" s="101"/>
    </row>
    <row r="399">
      <c r="F399" s="101"/>
      <c r="G399" s="101"/>
    </row>
    <row r="400">
      <c r="F400" s="101"/>
      <c r="G400" s="101"/>
    </row>
    <row r="401">
      <c r="F401" s="101"/>
      <c r="G401" s="101"/>
    </row>
    <row r="402">
      <c r="F402" s="101"/>
      <c r="G402" s="101"/>
    </row>
    <row r="403">
      <c r="F403" s="101"/>
      <c r="G403" s="101"/>
    </row>
    <row r="404">
      <c r="F404" s="101"/>
      <c r="G404" s="101"/>
    </row>
    <row r="405">
      <c r="F405" s="101"/>
      <c r="G405" s="101"/>
    </row>
    <row r="406">
      <c r="F406" s="101"/>
      <c r="G406" s="101"/>
    </row>
    <row r="407">
      <c r="F407" s="101"/>
      <c r="G407" s="101"/>
    </row>
    <row r="408">
      <c r="F408" s="101"/>
      <c r="G408" s="101"/>
    </row>
    <row r="409">
      <c r="F409" s="101"/>
      <c r="G409" s="101"/>
    </row>
    <row r="410">
      <c r="F410" s="101"/>
      <c r="G410" s="101"/>
    </row>
    <row r="411">
      <c r="F411" s="101"/>
      <c r="G411" s="101"/>
    </row>
    <row r="412">
      <c r="F412" s="101"/>
      <c r="G412" s="101"/>
    </row>
    <row r="413">
      <c r="F413" s="101"/>
      <c r="G413" s="101"/>
    </row>
    <row r="414">
      <c r="F414" s="101"/>
      <c r="G414" s="101"/>
    </row>
    <row r="415">
      <c r="F415" s="101"/>
      <c r="G415" s="101"/>
    </row>
    <row r="416">
      <c r="F416" s="101"/>
      <c r="G416" s="101"/>
    </row>
    <row r="417">
      <c r="F417" s="101"/>
      <c r="G417" s="101"/>
    </row>
    <row r="418">
      <c r="F418" s="101"/>
      <c r="G418" s="101"/>
    </row>
    <row r="419">
      <c r="F419" s="101"/>
      <c r="G419" s="101"/>
    </row>
    <row r="420">
      <c r="F420" s="101"/>
      <c r="G420" s="101"/>
    </row>
    <row r="421">
      <c r="F421" s="101"/>
      <c r="G421" s="101"/>
    </row>
    <row r="422">
      <c r="F422" s="101"/>
      <c r="G422" s="101"/>
    </row>
    <row r="423">
      <c r="F423" s="101"/>
      <c r="G423" s="101"/>
    </row>
    <row r="424">
      <c r="F424" s="101"/>
      <c r="G424" s="101"/>
    </row>
    <row r="425">
      <c r="F425" s="101"/>
      <c r="G425" s="101"/>
    </row>
    <row r="426">
      <c r="F426" s="101"/>
      <c r="G426" s="101"/>
    </row>
    <row r="427">
      <c r="F427" s="101"/>
      <c r="G427" s="101"/>
    </row>
    <row r="428">
      <c r="F428" s="101"/>
      <c r="G428" s="101"/>
    </row>
    <row r="429">
      <c r="F429" s="101"/>
      <c r="G429" s="101"/>
    </row>
    <row r="430">
      <c r="F430" s="101"/>
      <c r="G430" s="101"/>
    </row>
    <row r="431">
      <c r="F431" s="101"/>
      <c r="G431" s="101"/>
    </row>
    <row r="432">
      <c r="F432" s="101"/>
      <c r="G432" s="101"/>
    </row>
    <row r="433">
      <c r="F433" s="101"/>
      <c r="G433" s="101"/>
    </row>
    <row r="434">
      <c r="F434" s="101"/>
      <c r="G434" s="101"/>
    </row>
    <row r="435">
      <c r="F435" s="101"/>
      <c r="G435" s="101"/>
    </row>
    <row r="436">
      <c r="F436" s="101"/>
      <c r="G436" s="101"/>
    </row>
    <row r="437">
      <c r="F437" s="101"/>
      <c r="G437" s="101"/>
    </row>
    <row r="438">
      <c r="F438" s="101"/>
      <c r="G438" s="101"/>
    </row>
    <row r="439">
      <c r="F439" s="101"/>
      <c r="G439" s="101"/>
    </row>
    <row r="440">
      <c r="F440" s="101"/>
      <c r="G440" s="101"/>
    </row>
    <row r="441">
      <c r="F441" s="101"/>
      <c r="G441" s="101"/>
    </row>
    <row r="442">
      <c r="F442" s="101"/>
      <c r="G442" s="101"/>
    </row>
    <row r="443">
      <c r="F443" s="101"/>
      <c r="G443" s="101"/>
    </row>
    <row r="444">
      <c r="F444" s="101"/>
      <c r="G444" s="101"/>
    </row>
    <row r="445">
      <c r="F445" s="101"/>
      <c r="G445" s="101"/>
    </row>
    <row r="446">
      <c r="F446" s="101"/>
      <c r="G446" s="101"/>
    </row>
    <row r="447">
      <c r="F447" s="101"/>
      <c r="G447" s="101"/>
    </row>
    <row r="448">
      <c r="F448" s="101"/>
      <c r="G448" s="101"/>
    </row>
    <row r="449">
      <c r="F449" s="101"/>
      <c r="G449" s="101"/>
    </row>
    <row r="450">
      <c r="F450" s="101"/>
      <c r="G450" s="101"/>
    </row>
    <row r="451">
      <c r="F451" s="101"/>
      <c r="G451" s="101"/>
    </row>
    <row r="452">
      <c r="F452" s="101"/>
      <c r="G452" s="101"/>
    </row>
    <row r="453">
      <c r="F453" s="101"/>
      <c r="G453" s="101"/>
    </row>
    <row r="454">
      <c r="F454" s="101"/>
      <c r="G454" s="101"/>
    </row>
    <row r="455">
      <c r="F455" s="101"/>
      <c r="G455" s="101"/>
    </row>
    <row r="456">
      <c r="F456" s="101"/>
      <c r="G456" s="101"/>
    </row>
    <row r="457">
      <c r="F457" s="101"/>
      <c r="G457" s="101"/>
    </row>
    <row r="458">
      <c r="F458" s="101"/>
      <c r="G458" s="101"/>
    </row>
    <row r="459">
      <c r="F459" s="101"/>
      <c r="G459" s="101"/>
    </row>
    <row r="460">
      <c r="F460" s="101"/>
      <c r="G460" s="101"/>
    </row>
    <row r="461">
      <c r="F461" s="101"/>
      <c r="G461" s="101"/>
    </row>
    <row r="462">
      <c r="F462" s="101"/>
      <c r="G462" s="101"/>
    </row>
    <row r="463">
      <c r="F463" s="101"/>
      <c r="G463" s="101"/>
    </row>
    <row r="464">
      <c r="F464" s="101"/>
      <c r="G464" s="101"/>
    </row>
    <row r="465">
      <c r="F465" s="101"/>
      <c r="G465" s="101"/>
    </row>
    <row r="466">
      <c r="F466" s="101"/>
      <c r="G466" s="101"/>
    </row>
    <row r="467">
      <c r="F467" s="101"/>
      <c r="G467" s="101"/>
    </row>
    <row r="468">
      <c r="F468" s="101"/>
      <c r="G468" s="101"/>
    </row>
    <row r="469">
      <c r="F469" s="101"/>
      <c r="G469" s="101"/>
    </row>
    <row r="470">
      <c r="F470" s="101"/>
      <c r="G470" s="101"/>
    </row>
    <row r="471">
      <c r="F471" s="101"/>
      <c r="G471" s="101"/>
    </row>
    <row r="472">
      <c r="F472" s="101"/>
      <c r="G472" s="101"/>
    </row>
    <row r="473">
      <c r="F473" s="101"/>
      <c r="G473" s="101"/>
    </row>
    <row r="474">
      <c r="F474" s="101"/>
      <c r="G474" s="101"/>
    </row>
    <row r="475">
      <c r="F475" s="101"/>
      <c r="G475" s="101"/>
    </row>
    <row r="476">
      <c r="F476" s="101"/>
      <c r="G476" s="101"/>
    </row>
    <row r="477">
      <c r="F477" s="101"/>
      <c r="G477" s="101"/>
    </row>
    <row r="478">
      <c r="F478" s="101"/>
      <c r="G478" s="101"/>
    </row>
    <row r="479">
      <c r="F479" s="101"/>
      <c r="G479" s="101"/>
    </row>
    <row r="480">
      <c r="F480" s="101"/>
      <c r="G480" s="101"/>
    </row>
    <row r="481">
      <c r="F481" s="101"/>
      <c r="G481" s="101"/>
    </row>
    <row r="482">
      <c r="F482" s="101"/>
      <c r="G482" s="101"/>
    </row>
    <row r="483">
      <c r="F483" s="101"/>
      <c r="G483" s="101"/>
    </row>
    <row r="484">
      <c r="F484" s="101"/>
      <c r="G484" s="101"/>
    </row>
    <row r="485">
      <c r="F485" s="101"/>
      <c r="G485" s="101"/>
    </row>
    <row r="486">
      <c r="F486" s="101"/>
      <c r="G486" s="101"/>
    </row>
    <row r="487">
      <c r="F487" s="101"/>
      <c r="G487" s="101"/>
    </row>
    <row r="488">
      <c r="F488" s="101"/>
      <c r="G488" s="101"/>
    </row>
    <row r="489">
      <c r="F489" s="101"/>
      <c r="G489" s="101"/>
    </row>
    <row r="490">
      <c r="F490" s="101"/>
      <c r="G490" s="101"/>
    </row>
    <row r="491">
      <c r="F491" s="101"/>
      <c r="G491" s="101"/>
    </row>
    <row r="492">
      <c r="F492" s="101"/>
      <c r="G492" s="101"/>
    </row>
    <row r="493">
      <c r="F493" s="101"/>
      <c r="G493" s="101"/>
    </row>
    <row r="494">
      <c r="F494" s="101"/>
      <c r="G494" s="101"/>
    </row>
    <row r="495">
      <c r="F495" s="101"/>
      <c r="G495" s="101"/>
    </row>
    <row r="496">
      <c r="F496" s="101"/>
      <c r="G496" s="101"/>
    </row>
    <row r="497">
      <c r="F497" s="101"/>
      <c r="G497" s="101"/>
    </row>
    <row r="498">
      <c r="F498" s="101"/>
      <c r="G498" s="101"/>
    </row>
    <row r="499">
      <c r="F499" s="101"/>
      <c r="G499" s="101"/>
    </row>
    <row r="500">
      <c r="F500" s="101"/>
      <c r="G500" s="101"/>
    </row>
    <row r="501">
      <c r="F501" s="101"/>
      <c r="G501" s="101"/>
    </row>
    <row r="502">
      <c r="F502" s="101"/>
      <c r="G502" s="101"/>
    </row>
    <row r="503">
      <c r="F503" s="101"/>
      <c r="G503" s="101"/>
    </row>
    <row r="504">
      <c r="F504" s="101"/>
      <c r="G504" s="101"/>
    </row>
    <row r="505">
      <c r="F505" s="101"/>
      <c r="G505" s="101"/>
    </row>
    <row r="506">
      <c r="F506" s="101"/>
      <c r="G506" s="101"/>
    </row>
    <row r="507">
      <c r="F507" s="101"/>
      <c r="G507" s="101"/>
    </row>
    <row r="508">
      <c r="F508" s="101"/>
      <c r="G508" s="101"/>
    </row>
    <row r="509">
      <c r="F509" s="101"/>
      <c r="G509" s="101"/>
    </row>
    <row r="510">
      <c r="F510" s="101"/>
      <c r="G510" s="101"/>
    </row>
    <row r="511">
      <c r="F511" s="101"/>
      <c r="G511" s="101"/>
    </row>
    <row r="512">
      <c r="F512" s="101"/>
      <c r="G512" s="101"/>
    </row>
    <row r="513">
      <c r="F513" s="101"/>
      <c r="G513" s="101"/>
    </row>
    <row r="514">
      <c r="F514" s="101"/>
      <c r="G514" s="101"/>
    </row>
    <row r="515">
      <c r="F515" s="101"/>
      <c r="G515" s="101"/>
    </row>
    <row r="516">
      <c r="F516" s="101"/>
      <c r="G516" s="101"/>
    </row>
    <row r="517">
      <c r="F517" s="101"/>
      <c r="G517" s="101"/>
    </row>
    <row r="518">
      <c r="F518" s="101"/>
      <c r="G518" s="101"/>
    </row>
    <row r="519">
      <c r="F519" s="101"/>
      <c r="G519" s="101"/>
    </row>
    <row r="520">
      <c r="F520" s="101"/>
      <c r="G520" s="101"/>
    </row>
    <row r="521">
      <c r="F521" s="101"/>
      <c r="G521" s="101"/>
    </row>
    <row r="522">
      <c r="F522" s="101"/>
      <c r="G522" s="101"/>
    </row>
    <row r="523">
      <c r="F523" s="101"/>
      <c r="G523" s="101"/>
    </row>
    <row r="524">
      <c r="F524" s="101"/>
      <c r="G524" s="101"/>
    </row>
    <row r="525">
      <c r="F525" s="101"/>
      <c r="G525" s="101"/>
    </row>
    <row r="526">
      <c r="F526" s="101"/>
      <c r="G526" s="101"/>
    </row>
    <row r="527">
      <c r="F527" s="101"/>
      <c r="G527" s="101"/>
    </row>
    <row r="528">
      <c r="F528" s="101"/>
      <c r="G528" s="101"/>
    </row>
    <row r="529">
      <c r="F529" s="101"/>
      <c r="G529" s="101"/>
    </row>
    <row r="530">
      <c r="F530" s="101"/>
      <c r="G530" s="101"/>
    </row>
    <row r="531">
      <c r="F531" s="101"/>
      <c r="G531" s="101"/>
    </row>
    <row r="532">
      <c r="F532" s="101"/>
      <c r="G532" s="101"/>
    </row>
    <row r="533">
      <c r="F533" s="101"/>
      <c r="G533" s="101"/>
    </row>
    <row r="534">
      <c r="F534" s="101"/>
      <c r="G534" s="101"/>
    </row>
    <row r="535">
      <c r="F535" s="101"/>
      <c r="G535" s="101"/>
    </row>
    <row r="536">
      <c r="F536" s="101"/>
      <c r="G536" s="101"/>
    </row>
    <row r="537">
      <c r="F537" s="101"/>
      <c r="G537" s="101"/>
    </row>
    <row r="538">
      <c r="F538" s="101"/>
      <c r="G538" s="101"/>
    </row>
    <row r="539">
      <c r="F539" s="101"/>
      <c r="G539" s="101"/>
    </row>
    <row r="540">
      <c r="F540" s="101"/>
      <c r="G540" s="101"/>
    </row>
    <row r="541">
      <c r="F541" s="101"/>
      <c r="G541" s="101"/>
    </row>
    <row r="542">
      <c r="F542" s="101"/>
      <c r="G542" s="101"/>
    </row>
    <row r="543">
      <c r="F543" s="101"/>
      <c r="G543" s="101"/>
    </row>
    <row r="544">
      <c r="F544" s="101"/>
      <c r="G544" s="101"/>
    </row>
    <row r="545">
      <c r="F545" s="101"/>
      <c r="G545" s="101"/>
    </row>
    <row r="546">
      <c r="F546" s="101"/>
      <c r="G546" s="101"/>
    </row>
    <row r="547">
      <c r="F547" s="101"/>
      <c r="G547" s="101"/>
    </row>
    <row r="548">
      <c r="F548" s="101"/>
      <c r="G548" s="101"/>
    </row>
    <row r="549">
      <c r="F549" s="101"/>
      <c r="G549" s="101"/>
    </row>
    <row r="550">
      <c r="F550" s="101"/>
      <c r="G550" s="101"/>
    </row>
    <row r="551">
      <c r="F551" s="101"/>
      <c r="G551" s="101"/>
    </row>
    <row r="552">
      <c r="F552" s="101"/>
      <c r="G552" s="101"/>
    </row>
    <row r="553">
      <c r="F553" s="101"/>
      <c r="G553" s="101"/>
    </row>
    <row r="554">
      <c r="F554" s="101"/>
      <c r="G554" s="101"/>
    </row>
    <row r="555">
      <c r="F555" s="101"/>
      <c r="G555" s="101"/>
    </row>
    <row r="556">
      <c r="F556" s="101"/>
      <c r="G556" s="101"/>
    </row>
    <row r="557">
      <c r="F557" s="101"/>
      <c r="G557" s="101"/>
    </row>
    <row r="558">
      <c r="F558" s="101"/>
      <c r="G558" s="101"/>
    </row>
    <row r="559">
      <c r="F559" s="101"/>
      <c r="G559" s="101"/>
    </row>
    <row r="560">
      <c r="F560" s="101"/>
      <c r="G560" s="101"/>
    </row>
    <row r="561">
      <c r="F561" s="101"/>
      <c r="G561" s="101"/>
    </row>
    <row r="562">
      <c r="F562" s="101"/>
      <c r="G562" s="101"/>
    </row>
    <row r="563">
      <c r="F563" s="101"/>
      <c r="G563" s="101"/>
    </row>
    <row r="564">
      <c r="F564" s="101"/>
      <c r="G564" s="101"/>
    </row>
    <row r="565">
      <c r="F565" s="101"/>
      <c r="G565" s="101"/>
    </row>
    <row r="566">
      <c r="F566" s="101"/>
      <c r="G566" s="101"/>
    </row>
    <row r="567">
      <c r="F567" s="101"/>
      <c r="G567" s="101"/>
    </row>
    <row r="568">
      <c r="F568" s="101"/>
      <c r="G568" s="101"/>
    </row>
    <row r="569">
      <c r="F569" s="101"/>
      <c r="G569" s="101"/>
    </row>
    <row r="570">
      <c r="F570" s="101"/>
      <c r="G570" s="101"/>
    </row>
    <row r="571">
      <c r="F571" s="101"/>
      <c r="G571" s="101"/>
    </row>
    <row r="572">
      <c r="F572" s="101"/>
      <c r="G572" s="101"/>
    </row>
    <row r="573">
      <c r="F573" s="101"/>
      <c r="G573" s="101"/>
    </row>
    <row r="574">
      <c r="F574" s="101"/>
      <c r="G574" s="101"/>
    </row>
    <row r="575">
      <c r="F575" s="101"/>
      <c r="G575" s="101"/>
    </row>
    <row r="576">
      <c r="F576" s="101"/>
      <c r="G576" s="101"/>
    </row>
    <row r="577">
      <c r="F577" s="101"/>
      <c r="G577" s="101"/>
    </row>
    <row r="578">
      <c r="F578" s="101"/>
      <c r="G578" s="101"/>
    </row>
    <row r="579">
      <c r="F579" s="101"/>
      <c r="G579" s="101"/>
    </row>
    <row r="580">
      <c r="F580" s="101"/>
      <c r="G580" s="101"/>
    </row>
    <row r="581">
      <c r="F581" s="101"/>
      <c r="G581" s="101"/>
    </row>
    <row r="582">
      <c r="F582" s="101"/>
      <c r="G582" s="101"/>
    </row>
    <row r="583">
      <c r="F583" s="101"/>
      <c r="G583" s="101"/>
    </row>
    <row r="584">
      <c r="F584" s="101"/>
      <c r="G584" s="101"/>
    </row>
    <row r="585">
      <c r="F585" s="101"/>
      <c r="G585" s="101"/>
    </row>
    <row r="586">
      <c r="F586" s="101"/>
      <c r="G586" s="101"/>
    </row>
    <row r="587">
      <c r="F587" s="101"/>
      <c r="G587" s="101"/>
    </row>
    <row r="588">
      <c r="F588" s="101"/>
      <c r="G588" s="101"/>
    </row>
    <row r="589">
      <c r="F589" s="101"/>
      <c r="G589" s="101"/>
    </row>
    <row r="590">
      <c r="F590" s="101"/>
      <c r="G590" s="101"/>
    </row>
    <row r="591">
      <c r="F591" s="101"/>
      <c r="G591" s="101"/>
    </row>
    <row r="592">
      <c r="F592" s="101"/>
      <c r="G592" s="101"/>
    </row>
    <row r="593">
      <c r="F593" s="101"/>
      <c r="G593" s="101"/>
    </row>
    <row r="594">
      <c r="F594" s="101"/>
      <c r="G594" s="101"/>
    </row>
    <row r="595">
      <c r="F595" s="101"/>
      <c r="G595" s="101"/>
    </row>
    <row r="596">
      <c r="F596" s="101"/>
      <c r="G596" s="101"/>
    </row>
    <row r="597">
      <c r="F597" s="101"/>
      <c r="G597" s="101"/>
    </row>
    <row r="598">
      <c r="F598" s="101"/>
      <c r="G598" s="101"/>
    </row>
    <row r="599">
      <c r="F599" s="101"/>
      <c r="G599" s="101"/>
    </row>
    <row r="600">
      <c r="F600" s="101"/>
      <c r="G600" s="101"/>
    </row>
    <row r="601">
      <c r="F601" s="101"/>
      <c r="G601" s="101"/>
    </row>
    <row r="602">
      <c r="F602" s="101"/>
      <c r="G602" s="101"/>
    </row>
    <row r="603">
      <c r="F603" s="101"/>
      <c r="G603" s="101"/>
    </row>
    <row r="604">
      <c r="F604" s="101"/>
      <c r="G604" s="101"/>
    </row>
    <row r="605">
      <c r="F605" s="101"/>
      <c r="G605" s="101"/>
    </row>
    <row r="606">
      <c r="F606" s="101"/>
      <c r="G606" s="101"/>
    </row>
    <row r="607">
      <c r="F607" s="101"/>
      <c r="G607" s="101"/>
    </row>
    <row r="608">
      <c r="F608" s="101"/>
      <c r="G608" s="101"/>
    </row>
    <row r="609">
      <c r="F609" s="101"/>
      <c r="G609" s="101"/>
    </row>
    <row r="610">
      <c r="F610" s="101"/>
      <c r="G610" s="101"/>
    </row>
    <row r="611">
      <c r="F611" s="101"/>
      <c r="G611" s="101"/>
    </row>
    <row r="612">
      <c r="F612" s="101"/>
      <c r="G612" s="101"/>
    </row>
    <row r="613">
      <c r="F613" s="101"/>
      <c r="G613" s="101"/>
    </row>
    <row r="614">
      <c r="F614" s="101"/>
      <c r="G614" s="101"/>
    </row>
    <row r="615">
      <c r="F615" s="101"/>
      <c r="G615" s="101"/>
    </row>
    <row r="616">
      <c r="F616" s="101"/>
      <c r="G616" s="101"/>
    </row>
    <row r="617">
      <c r="F617" s="101"/>
      <c r="G617" s="101"/>
    </row>
    <row r="618">
      <c r="F618" s="101"/>
      <c r="G618" s="101"/>
    </row>
    <row r="619">
      <c r="F619" s="101"/>
      <c r="G619" s="101"/>
    </row>
    <row r="620">
      <c r="F620" s="101"/>
      <c r="G620" s="101"/>
    </row>
    <row r="621">
      <c r="F621" s="101"/>
      <c r="G621" s="101"/>
    </row>
    <row r="622">
      <c r="F622" s="101"/>
      <c r="G622" s="101"/>
    </row>
    <row r="623">
      <c r="F623" s="101"/>
      <c r="G623" s="101"/>
    </row>
    <row r="624">
      <c r="F624" s="101"/>
      <c r="G624" s="101"/>
    </row>
    <row r="625">
      <c r="F625" s="101"/>
      <c r="G625" s="101"/>
    </row>
    <row r="626">
      <c r="F626" s="101"/>
      <c r="G626" s="101"/>
    </row>
    <row r="627">
      <c r="F627" s="101"/>
      <c r="G627" s="101"/>
    </row>
    <row r="628">
      <c r="F628" s="101"/>
      <c r="G628" s="101"/>
    </row>
    <row r="629">
      <c r="F629" s="101"/>
      <c r="G629" s="101"/>
    </row>
    <row r="630">
      <c r="F630" s="101"/>
      <c r="G630" s="101"/>
    </row>
    <row r="631">
      <c r="F631" s="101"/>
      <c r="G631" s="101"/>
    </row>
    <row r="632">
      <c r="F632" s="101"/>
      <c r="G632" s="101"/>
    </row>
    <row r="633">
      <c r="F633" s="101"/>
      <c r="G633" s="101"/>
    </row>
    <row r="634">
      <c r="F634" s="101"/>
      <c r="G634" s="101"/>
    </row>
    <row r="635">
      <c r="F635" s="101"/>
      <c r="G635" s="101"/>
    </row>
    <row r="636">
      <c r="F636" s="101"/>
      <c r="G636" s="101"/>
    </row>
    <row r="637">
      <c r="F637" s="101"/>
      <c r="G637" s="101"/>
    </row>
    <row r="638">
      <c r="F638" s="101"/>
      <c r="G638" s="101"/>
    </row>
    <row r="639">
      <c r="F639" s="101"/>
      <c r="G639" s="101"/>
    </row>
    <row r="640">
      <c r="F640" s="101"/>
      <c r="G640" s="101"/>
    </row>
    <row r="641">
      <c r="F641" s="101"/>
      <c r="G641" s="101"/>
    </row>
    <row r="642">
      <c r="F642" s="101"/>
      <c r="G642" s="101"/>
    </row>
    <row r="643">
      <c r="F643" s="101"/>
      <c r="G643" s="101"/>
    </row>
    <row r="644">
      <c r="F644" s="101"/>
      <c r="G644" s="101"/>
    </row>
    <row r="645">
      <c r="F645" s="101"/>
      <c r="G645" s="101"/>
    </row>
    <row r="646">
      <c r="F646" s="101"/>
      <c r="G646" s="101"/>
    </row>
    <row r="647">
      <c r="F647" s="101"/>
      <c r="G647" s="101"/>
    </row>
    <row r="648">
      <c r="F648" s="101"/>
      <c r="G648" s="101"/>
    </row>
    <row r="649">
      <c r="F649" s="101"/>
      <c r="G649" s="101"/>
    </row>
    <row r="650">
      <c r="F650" s="101"/>
      <c r="G650" s="101"/>
    </row>
    <row r="651">
      <c r="F651" s="101"/>
      <c r="G651" s="101"/>
    </row>
    <row r="652">
      <c r="F652" s="101"/>
      <c r="G652" s="101"/>
    </row>
    <row r="653">
      <c r="F653" s="101"/>
      <c r="G653" s="101"/>
    </row>
    <row r="654">
      <c r="F654" s="101"/>
      <c r="G654" s="101"/>
    </row>
    <row r="655">
      <c r="F655" s="101"/>
      <c r="G655" s="101"/>
    </row>
    <row r="656">
      <c r="F656" s="101"/>
      <c r="G656" s="101"/>
    </row>
    <row r="657">
      <c r="F657" s="101"/>
      <c r="G657" s="101"/>
    </row>
    <row r="658">
      <c r="F658" s="101"/>
      <c r="G658" s="101"/>
    </row>
    <row r="659">
      <c r="F659" s="101"/>
      <c r="G659" s="101"/>
    </row>
    <row r="660">
      <c r="F660" s="101"/>
      <c r="G660" s="101"/>
    </row>
    <row r="661">
      <c r="F661" s="101"/>
      <c r="G661" s="101"/>
    </row>
    <row r="662">
      <c r="F662" s="101"/>
      <c r="G662" s="101"/>
    </row>
    <row r="663">
      <c r="F663" s="101"/>
      <c r="G663" s="101"/>
    </row>
    <row r="664">
      <c r="F664" s="101"/>
      <c r="G664" s="101"/>
    </row>
    <row r="665">
      <c r="F665" s="101"/>
      <c r="G665" s="101"/>
    </row>
    <row r="666">
      <c r="F666" s="101"/>
      <c r="G666" s="101"/>
    </row>
    <row r="667">
      <c r="F667" s="101"/>
      <c r="G667" s="101"/>
    </row>
    <row r="668">
      <c r="F668" s="101"/>
      <c r="G668" s="101"/>
    </row>
    <row r="669">
      <c r="F669" s="101"/>
      <c r="G669" s="101"/>
    </row>
    <row r="670">
      <c r="F670" s="101"/>
      <c r="G670" s="101"/>
    </row>
    <row r="671">
      <c r="F671" s="101"/>
      <c r="G671" s="101"/>
    </row>
    <row r="672">
      <c r="F672" s="101"/>
      <c r="G672" s="101"/>
    </row>
    <row r="673">
      <c r="F673" s="101"/>
      <c r="G673" s="101"/>
    </row>
    <row r="674">
      <c r="F674" s="101"/>
      <c r="G674" s="101"/>
    </row>
    <row r="675">
      <c r="F675" s="101"/>
      <c r="G675" s="101"/>
    </row>
    <row r="676">
      <c r="F676" s="101"/>
      <c r="G676" s="101"/>
    </row>
    <row r="677">
      <c r="F677" s="101"/>
      <c r="G677" s="101"/>
    </row>
    <row r="678">
      <c r="F678" s="101"/>
      <c r="G678" s="101"/>
    </row>
    <row r="679">
      <c r="F679" s="101"/>
      <c r="G679" s="101"/>
    </row>
    <row r="680">
      <c r="F680" s="101"/>
      <c r="G680" s="101"/>
    </row>
    <row r="681">
      <c r="F681" s="101"/>
      <c r="G681" s="101"/>
    </row>
    <row r="682">
      <c r="F682" s="101"/>
      <c r="G682" s="101"/>
    </row>
    <row r="683">
      <c r="F683" s="101"/>
      <c r="G683" s="101"/>
    </row>
    <row r="684">
      <c r="F684" s="101"/>
      <c r="G684" s="101"/>
    </row>
    <row r="685">
      <c r="F685" s="101"/>
      <c r="G685" s="101"/>
    </row>
    <row r="686">
      <c r="F686" s="101"/>
      <c r="G686" s="101"/>
    </row>
    <row r="687">
      <c r="F687" s="101"/>
      <c r="G687" s="101"/>
    </row>
    <row r="688">
      <c r="F688" s="101"/>
      <c r="G688" s="101"/>
    </row>
    <row r="689">
      <c r="F689" s="101"/>
      <c r="G689" s="101"/>
    </row>
    <row r="690">
      <c r="F690" s="101"/>
      <c r="G690" s="101"/>
    </row>
    <row r="691">
      <c r="F691" s="101"/>
      <c r="G691" s="101"/>
    </row>
    <row r="692">
      <c r="F692" s="101"/>
      <c r="G692" s="101"/>
    </row>
    <row r="693">
      <c r="F693" s="101"/>
      <c r="G693" s="101"/>
    </row>
    <row r="694">
      <c r="F694" s="101"/>
      <c r="G694" s="101"/>
    </row>
    <row r="695">
      <c r="F695" s="101"/>
      <c r="G695" s="101"/>
    </row>
    <row r="696">
      <c r="F696" s="101"/>
      <c r="G696" s="101"/>
    </row>
    <row r="697">
      <c r="F697" s="101"/>
      <c r="G697" s="101"/>
    </row>
    <row r="698">
      <c r="F698" s="101"/>
      <c r="G698" s="101"/>
    </row>
    <row r="699">
      <c r="F699" s="101"/>
      <c r="G699" s="101"/>
    </row>
    <row r="700">
      <c r="F700" s="101"/>
      <c r="G700" s="101"/>
    </row>
    <row r="701">
      <c r="F701" s="101"/>
      <c r="G701" s="101"/>
    </row>
    <row r="702">
      <c r="F702" s="101"/>
      <c r="G702" s="101"/>
    </row>
    <row r="703">
      <c r="F703" s="101"/>
      <c r="G703" s="101"/>
    </row>
    <row r="704">
      <c r="F704" s="101"/>
      <c r="G704" s="101"/>
    </row>
    <row r="705">
      <c r="F705" s="101"/>
      <c r="G705" s="101"/>
    </row>
    <row r="706">
      <c r="F706" s="101"/>
      <c r="G706" s="101"/>
    </row>
    <row r="707">
      <c r="F707" s="101"/>
      <c r="G707" s="101"/>
    </row>
    <row r="708">
      <c r="F708" s="101"/>
      <c r="G708" s="101"/>
    </row>
    <row r="709">
      <c r="F709" s="101"/>
      <c r="G709" s="101"/>
    </row>
    <row r="710">
      <c r="F710" s="101"/>
      <c r="G710" s="101"/>
    </row>
    <row r="711">
      <c r="F711" s="101"/>
      <c r="G711" s="101"/>
    </row>
    <row r="712">
      <c r="F712" s="101"/>
      <c r="G712" s="101"/>
    </row>
    <row r="713">
      <c r="F713" s="101"/>
      <c r="G713" s="101"/>
    </row>
    <row r="714">
      <c r="F714" s="101"/>
      <c r="G714" s="101"/>
    </row>
    <row r="715">
      <c r="F715" s="101"/>
      <c r="G715" s="101"/>
    </row>
    <row r="716">
      <c r="F716" s="101"/>
      <c r="G716" s="101"/>
    </row>
    <row r="717">
      <c r="F717" s="101"/>
      <c r="G717" s="101"/>
    </row>
    <row r="718">
      <c r="F718" s="101"/>
      <c r="G718" s="101"/>
    </row>
    <row r="719">
      <c r="F719" s="101"/>
      <c r="G719" s="101"/>
    </row>
    <row r="720">
      <c r="F720" s="101"/>
      <c r="G720" s="101"/>
    </row>
    <row r="721">
      <c r="F721" s="101"/>
      <c r="G721" s="101"/>
    </row>
    <row r="722">
      <c r="F722" s="101"/>
      <c r="G722" s="101"/>
    </row>
    <row r="723">
      <c r="F723" s="101"/>
      <c r="G723" s="101"/>
    </row>
    <row r="724">
      <c r="F724" s="101"/>
      <c r="G724" s="101"/>
    </row>
    <row r="725">
      <c r="F725" s="101"/>
      <c r="G725" s="101"/>
    </row>
    <row r="726">
      <c r="F726" s="101"/>
      <c r="G726" s="101"/>
    </row>
    <row r="727">
      <c r="F727" s="101"/>
      <c r="G727" s="101"/>
    </row>
    <row r="728">
      <c r="F728" s="101"/>
      <c r="G728" s="101"/>
    </row>
    <row r="729">
      <c r="F729" s="101"/>
      <c r="G729" s="101"/>
    </row>
    <row r="730">
      <c r="F730" s="101"/>
      <c r="G730" s="101"/>
    </row>
    <row r="731">
      <c r="F731" s="101"/>
      <c r="G731" s="101"/>
    </row>
    <row r="732">
      <c r="F732" s="101"/>
      <c r="G732" s="101"/>
    </row>
    <row r="733">
      <c r="F733" s="101"/>
      <c r="G733" s="101"/>
    </row>
    <row r="734">
      <c r="F734" s="101"/>
      <c r="G734" s="101"/>
    </row>
    <row r="735">
      <c r="F735" s="101"/>
      <c r="G735" s="101"/>
    </row>
    <row r="736">
      <c r="F736" s="101"/>
      <c r="G736" s="101"/>
    </row>
    <row r="737">
      <c r="F737" s="101"/>
      <c r="G737" s="101"/>
    </row>
    <row r="738">
      <c r="F738" s="101"/>
      <c r="G738" s="101"/>
    </row>
    <row r="739">
      <c r="F739" s="101"/>
      <c r="G739" s="101"/>
    </row>
    <row r="740">
      <c r="F740" s="101"/>
      <c r="G740" s="101"/>
    </row>
    <row r="741">
      <c r="F741" s="101"/>
      <c r="G741" s="101"/>
    </row>
    <row r="742">
      <c r="F742" s="101"/>
      <c r="G742" s="101"/>
    </row>
    <row r="743">
      <c r="F743" s="101"/>
      <c r="G743" s="101"/>
    </row>
    <row r="744">
      <c r="F744" s="101"/>
      <c r="G744" s="101"/>
    </row>
    <row r="745">
      <c r="F745" s="101"/>
      <c r="G745" s="101"/>
    </row>
    <row r="746">
      <c r="F746" s="101"/>
      <c r="G746" s="101"/>
    </row>
    <row r="747">
      <c r="F747" s="101"/>
      <c r="G747" s="101"/>
    </row>
    <row r="748">
      <c r="F748" s="101"/>
      <c r="G748" s="101"/>
    </row>
    <row r="749">
      <c r="F749" s="101"/>
      <c r="G749" s="101"/>
    </row>
    <row r="750">
      <c r="F750" s="101"/>
      <c r="G750" s="101"/>
    </row>
    <row r="751">
      <c r="F751" s="101"/>
      <c r="G751" s="101"/>
    </row>
    <row r="752">
      <c r="F752" s="101"/>
      <c r="G752" s="101"/>
    </row>
    <row r="753">
      <c r="F753" s="101"/>
      <c r="G753" s="101"/>
    </row>
    <row r="754">
      <c r="F754" s="101"/>
      <c r="G754" s="101"/>
    </row>
    <row r="755">
      <c r="F755" s="101"/>
      <c r="G755" s="101"/>
    </row>
    <row r="756">
      <c r="F756" s="101"/>
      <c r="G756" s="101"/>
    </row>
    <row r="757">
      <c r="F757" s="101"/>
      <c r="G757" s="101"/>
    </row>
    <row r="758">
      <c r="F758" s="101"/>
      <c r="G758" s="101"/>
    </row>
    <row r="759">
      <c r="F759" s="101"/>
      <c r="G759" s="101"/>
    </row>
    <row r="760">
      <c r="F760" s="101"/>
      <c r="G760" s="101"/>
    </row>
    <row r="761">
      <c r="F761" s="101"/>
      <c r="G761" s="101"/>
    </row>
    <row r="762">
      <c r="F762" s="101"/>
      <c r="G762" s="101"/>
    </row>
    <row r="763">
      <c r="F763" s="101"/>
      <c r="G763" s="101"/>
    </row>
    <row r="764">
      <c r="F764" s="101"/>
      <c r="G764" s="101"/>
    </row>
    <row r="765">
      <c r="F765" s="101"/>
      <c r="G765" s="101"/>
    </row>
    <row r="766">
      <c r="F766" s="101"/>
      <c r="G766" s="101"/>
    </row>
    <row r="767">
      <c r="F767" s="101"/>
      <c r="G767" s="101"/>
    </row>
    <row r="768">
      <c r="F768" s="101"/>
      <c r="G768" s="101"/>
    </row>
    <row r="769">
      <c r="F769" s="101"/>
      <c r="G769" s="101"/>
    </row>
    <row r="770">
      <c r="F770" s="101"/>
      <c r="G770" s="101"/>
    </row>
    <row r="771">
      <c r="F771" s="101"/>
      <c r="G771" s="101"/>
    </row>
    <row r="772">
      <c r="F772" s="101"/>
      <c r="G772" s="101"/>
    </row>
    <row r="773">
      <c r="F773" s="101"/>
      <c r="G773" s="101"/>
    </row>
    <row r="774">
      <c r="F774" s="101"/>
      <c r="G774" s="101"/>
    </row>
    <row r="775">
      <c r="F775" s="101"/>
      <c r="G775" s="101"/>
    </row>
    <row r="776">
      <c r="F776" s="101"/>
      <c r="G776" s="101"/>
    </row>
    <row r="777">
      <c r="F777" s="101"/>
      <c r="G777" s="101"/>
    </row>
    <row r="778">
      <c r="F778" s="101"/>
      <c r="G778" s="101"/>
    </row>
    <row r="779">
      <c r="F779" s="101"/>
      <c r="G779" s="101"/>
    </row>
    <row r="780">
      <c r="F780" s="101"/>
      <c r="G780" s="101"/>
    </row>
    <row r="781">
      <c r="F781" s="101"/>
      <c r="G781" s="101"/>
    </row>
    <row r="782">
      <c r="F782" s="101"/>
      <c r="G782" s="101"/>
    </row>
    <row r="783">
      <c r="F783" s="101"/>
      <c r="G783" s="101"/>
    </row>
    <row r="784">
      <c r="F784" s="101"/>
      <c r="G784" s="101"/>
    </row>
    <row r="785">
      <c r="F785" s="101"/>
      <c r="G785" s="101"/>
    </row>
    <row r="786">
      <c r="F786" s="101"/>
      <c r="G786" s="101"/>
    </row>
    <row r="787">
      <c r="F787" s="101"/>
      <c r="G787" s="101"/>
    </row>
    <row r="788">
      <c r="F788" s="101"/>
      <c r="G788" s="101"/>
    </row>
    <row r="789">
      <c r="F789" s="101"/>
      <c r="G789" s="101"/>
    </row>
    <row r="790">
      <c r="F790" s="101"/>
      <c r="G790" s="101"/>
    </row>
    <row r="791">
      <c r="F791" s="101"/>
      <c r="G791" s="101"/>
    </row>
    <row r="792">
      <c r="F792" s="101"/>
      <c r="G792" s="101"/>
    </row>
    <row r="793">
      <c r="F793" s="101"/>
      <c r="G793" s="101"/>
    </row>
    <row r="794">
      <c r="F794" s="101"/>
      <c r="G794" s="101"/>
    </row>
    <row r="795">
      <c r="F795" s="101"/>
      <c r="G795" s="101"/>
    </row>
    <row r="796">
      <c r="F796" s="101"/>
      <c r="G796" s="101"/>
    </row>
    <row r="797">
      <c r="F797" s="101"/>
      <c r="G797" s="101"/>
    </row>
    <row r="798">
      <c r="F798" s="101"/>
      <c r="G798" s="101"/>
    </row>
    <row r="799">
      <c r="F799" s="101"/>
      <c r="G799" s="101"/>
    </row>
    <row r="800">
      <c r="F800" s="101"/>
      <c r="G800" s="101"/>
    </row>
    <row r="801">
      <c r="F801" s="101"/>
      <c r="G801" s="101"/>
    </row>
    <row r="802">
      <c r="F802" s="101"/>
      <c r="G802" s="101"/>
    </row>
    <row r="803">
      <c r="F803" s="101"/>
      <c r="G803" s="101"/>
    </row>
    <row r="804">
      <c r="F804" s="101"/>
      <c r="G804" s="101"/>
    </row>
    <row r="805">
      <c r="F805" s="101"/>
      <c r="G805" s="101"/>
    </row>
    <row r="806">
      <c r="F806" s="101"/>
      <c r="G806" s="101"/>
    </row>
    <row r="807">
      <c r="F807" s="101"/>
      <c r="G807" s="101"/>
    </row>
    <row r="808">
      <c r="F808" s="101"/>
      <c r="G808" s="101"/>
    </row>
    <row r="809">
      <c r="F809" s="101"/>
      <c r="G809" s="101"/>
    </row>
    <row r="810">
      <c r="F810" s="101"/>
      <c r="G810" s="101"/>
    </row>
    <row r="811">
      <c r="F811" s="101"/>
      <c r="G811" s="101"/>
    </row>
    <row r="812">
      <c r="F812" s="101"/>
      <c r="G812" s="101"/>
    </row>
    <row r="813">
      <c r="F813" s="101"/>
      <c r="G813" s="101"/>
    </row>
    <row r="814">
      <c r="F814" s="101"/>
      <c r="G814" s="101"/>
    </row>
    <row r="815">
      <c r="F815" s="101"/>
      <c r="G815" s="101"/>
    </row>
    <row r="816">
      <c r="F816" s="101"/>
      <c r="G816" s="101"/>
    </row>
    <row r="817">
      <c r="F817" s="101"/>
      <c r="G817" s="101"/>
    </row>
    <row r="818">
      <c r="F818" s="101"/>
      <c r="G818" s="101"/>
    </row>
    <row r="819">
      <c r="F819" s="101"/>
      <c r="G819" s="101"/>
    </row>
    <row r="820">
      <c r="F820" s="101"/>
      <c r="G820" s="101"/>
    </row>
    <row r="821">
      <c r="F821" s="101"/>
      <c r="G821" s="101"/>
    </row>
    <row r="822">
      <c r="F822" s="101"/>
      <c r="G822" s="101"/>
    </row>
    <row r="823">
      <c r="F823" s="101"/>
      <c r="G823" s="101"/>
    </row>
    <row r="824">
      <c r="F824" s="101"/>
      <c r="G824" s="101"/>
    </row>
    <row r="825">
      <c r="F825" s="101"/>
      <c r="G825" s="101"/>
    </row>
    <row r="826">
      <c r="F826" s="101"/>
      <c r="G826" s="101"/>
    </row>
    <row r="827">
      <c r="F827" s="101"/>
      <c r="G827" s="101"/>
    </row>
    <row r="828">
      <c r="F828" s="101"/>
      <c r="G828" s="101"/>
    </row>
    <row r="829">
      <c r="F829" s="101"/>
      <c r="G829" s="101"/>
    </row>
    <row r="830">
      <c r="F830" s="101"/>
      <c r="G830" s="101"/>
    </row>
    <row r="831">
      <c r="F831" s="101"/>
      <c r="G831" s="101"/>
    </row>
    <row r="832">
      <c r="F832" s="101"/>
      <c r="G832" s="101"/>
    </row>
    <row r="833">
      <c r="F833" s="101"/>
      <c r="G833" s="101"/>
    </row>
    <row r="834">
      <c r="F834" s="101"/>
      <c r="G834" s="101"/>
    </row>
    <row r="835">
      <c r="F835" s="101"/>
      <c r="G835" s="101"/>
    </row>
    <row r="836">
      <c r="F836" s="101"/>
      <c r="G836" s="101"/>
    </row>
    <row r="837">
      <c r="F837" s="101"/>
      <c r="G837" s="101"/>
    </row>
    <row r="838">
      <c r="F838" s="101"/>
      <c r="G838" s="101"/>
    </row>
    <row r="839">
      <c r="F839" s="101"/>
      <c r="G839" s="101"/>
    </row>
    <row r="840">
      <c r="F840" s="101"/>
      <c r="G840" s="101"/>
    </row>
    <row r="841">
      <c r="F841" s="101"/>
      <c r="G841" s="101"/>
    </row>
    <row r="842">
      <c r="F842" s="101"/>
      <c r="G842" s="101"/>
    </row>
    <row r="843">
      <c r="F843" s="101"/>
      <c r="G843" s="101"/>
    </row>
    <row r="844">
      <c r="F844" s="101"/>
      <c r="G844" s="101"/>
    </row>
    <row r="845">
      <c r="F845" s="101"/>
      <c r="G845" s="101"/>
    </row>
    <row r="846">
      <c r="F846" s="101"/>
      <c r="G846" s="101"/>
    </row>
    <row r="847">
      <c r="F847" s="101"/>
      <c r="G847" s="101"/>
    </row>
    <row r="848">
      <c r="F848" s="101"/>
      <c r="G848" s="101"/>
    </row>
    <row r="849">
      <c r="F849" s="101"/>
      <c r="G849" s="101"/>
    </row>
    <row r="850">
      <c r="F850" s="101"/>
      <c r="G850" s="101"/>
    </row>
    <row r="851">
      <c r="F851" s="101"/>
      <c r="G851" s="101"/>
    </row>
    <row r="852">
      <c r="F852" s="101"/>
      <c r="G852" s="101"/>
    </row>
    <row r="853">
      <c r="F853" s="101"/>
      <c r="G853" s="101"/>
    </row>
    <row r="854">
      <c r="F854" s="101"/>
      <c r="G854" s="101"/>
    </row>
    <row r="855">
      <c r="F855" s="101"/>
      <c r="G855" s="101"/>
    </row>
    <row r="856">
      <c r="F856" s="101"/>
      <c r="G856" s="101"/>
    </row>
    <row r="857">
      <c r="F857" s="101"/>
      <c r="G857" s="101"/>
    </row>
    <row r="858">
      <c r="F858" s="101"/>
      <c r="G858" s="101"/>
    </row>
    <row r="859">
      <c r="F859" s="101"/>
      <c r="G859" s="101"/>
    </row>
    <row r="860">
      <c r="F860" s="101"/>
      <c r="G860" s="101"/>
    </row>
    <row r="861">
      <c r="F861" s="101"/>
      <c r="G861" s="101"/>
    </row>
    <row r="862">
      <c r="F862" s="101"/>
      <c r="G862" s="101"/>
    </row>
    <row r="863">
      <c r="F863" s="101"/>
      <c r="G863" s="101"/>
    </row>
    <row r="864">
      <c r="F864" s="101"/>
      <c r="G864" s="101"/>
    </row>
    <row r="865">
      <c r="F865" s="101"/>
      <c r="G865" s="101"/>
    </row>
    <row r="866">
      <c r="F866" s="101"/>
      <c r="G866" s="101"/>
    </row>
    <row r="867">
      <c r="F867" s="101"/>
      <c r="G867" s="101"/>
    </row>
    <row r="868">
      <c r="F868" s="101"/>
      <c r="G868" s="101"/>
    </row>
    <row r="869">
      <c r="F869" s="101"/>
      <c r="G869" s="101"/>
    </row>
    <row r="870">
      <c r="F870" s="101"/>
      <c r="G870" s="101"/>
    </row>
    <row r="871">
      <c r="F871" s="101"/>
      <c r="G871" s="101"/>
    </row>
    <row r="872">
      <c r="F872" s="101"/>
      <c r="G872" s="101"/>
    </row>
    <row r="873">
      <c r="F873" s="101"/>
      <c r="G873" s="101"/>
    </row>
    <row r="874">
      <c r="F874" s="101"/>
      <c r="G874" s="101"/>
    </row>
    <row r="875">
      <c r="F875" s="101"/>
      <c r="G875" s="101"/>
    </row>
    <row r="876">
      <c r="F876" s="101"/>
      <c r="G876" s="101"/>
    </row>
    <row r="877">
      <c r="F877" s="101"/>
      <c r="G877" s="101"/>
    </row>
    <row r="878">
      <c r="F878" s="101"/>
      <c r="G878" s="101"/>
    </row>
    <row r="879">
      <c r="F879" s="101"/>
      <c r="G879" s="101"/>
    </row>
    <row r="880">
      <c r="F880" s="101"/>
      <c r="G880" s="101"/>
    </row>
    <row r="881">
      <c r="F881" s="101"/>
      <c r="G881" s="101"/>
    </row>
    <row r="882">
      <c r="F882" s="101"/>
      <c r="G882" s="101"/>
    </row>
    <row r="883">
      <c r="F883" s="101"/>
      <c r="G883" s="101"/>
    </row>
    <row r="884">
      <c r="F884" s="101"/>
      <c r="G884" s="101"/>
    </row>
    <row r="885">
      <c r="F885" s="101"/>
      <c r="G885" s="101"/>
    </row>
    <row r="886">
      <c r="F886" s="101"/>
      <c r="G886" s="101"/>
    </row>
    <row r="887">
      <c r="F887" s="101"/>
      <c r="G887" s="101"/>
    </row>
    <row r="888">
      <c r="F888" s="101"/>
      <c r="G888" s="101"/>
    </row>
    <row r="889">
      <c r="F889" s="101"/>
      <c r="G889" s="101"/>
    </row>
    <row r="890">
      <c r="F890" s="101"/>
      <c r="G890" s="101"/>
    </row>
    <row r="891">
      <c r="F891" s="101"/>
      <c r="G891" s="101"/>
    </row>
    <row r="892">
      <c r="F892" s="101"/>
      <c r="G892" s="101"/>
    </row>
    <row r="893">
      <c r="F893" s="101"/>
      <c r="G893" s="101"/>
    </row>
    <row r="894">
      <c r="F894" s="101"/>
      <c r="G894" s="101"/>
    </row>
    <row r="895">
      <c r="F895" s="101"/>
      <c r="G895" s="101"/>
    </row>
    <row r="896">
      <c r="F896" s="101"/>
      <c r="G896" s="101"/>
    </row>
    <row r="897">
      <c r="F897" s="101"/>
      <c r="G897" s="101"/>
    </row>
    <row r="898">
      <c r="F898" s="101"/>
      <c r="G898" s="101"/>
    </row>
    <row r="899">
      <c r="F899" s="101"/>
      <c r="G899" s="101"/>
    </row>
    <row r="900">
      <c r="F900" s="101"/>
      <c r="G900" s="101"/>
    </row>
    <row r="901">
      <c r="F901" s="101"/>
      <c r="G901" s="101"/>
    </row>
    <row r="902">
      <c r="F902" s="101"/>
      <c r="G902" s="101"/>
    </row>
    <row r="903">
      <c r="F903" s="101"/>
      <c r="G903" s="101"/>
    </row>
    <row r="904">
      <c r="F904" s="101"/>
      <c r="G904" s="101"/>
    </row>
    <row r="905">
      <c r="F905" s="101"/>
      <c r="G905" s="101"/>
    </row>
    <row r="906">
      <c r="F906" s="101"/>
      <c r="G906" s="101"/>
    </row>
    <row r="907">
      <c r="F907" s="101"/>
      <c r="G907" s="101"/>
    </row>
    <row r="908">
      <c r="F908" s="101"/>
      <c r="G908" s="101"/>
    </row>
    <row r="909">
      <c r="F909" s="101"/>
      <c r="G909" s="101"/>
    </row>
    <row r="910">
      <c r="F910" s="101"/>
      <c r="G910" s="101"/>
    </row>
    <row r="911">
      <c r="F911" s="101"/>
      <c r="G911" s="101"/>
    </row>
    <row r="912">
      <c r="F912" s="101"/>
      <c r="G912" s="101"/>
    </row>
    <row r="913">
      <c r="F913" s="101"/>
      <c r="G913" s="101"/>
    </row>
    <row r="914">
      <c r="F914" s="101"/>
      <c r="G914" s="101"/>
    </row>
    <row r="915">
      <c r="F915" s="101"/>
      <c r="G915" s="101"/>
    </row>
    <row r="916">
      <c r="F916" s="101"/>
      <c r="G916" s="101"/>
    </row>
    <row r="917">
      <c r="F917" s="101"/>
      <c r="G917" s="101"/>
    </row>
    <row r="918">
      <c r="F918" s="101"/>
      <c r="G918" s="101"/>
    </row>
    <row r="919">
      <c r="F919" s="101"/>
      <c r="G919" s="101"/>
    </row>
    <row r="920">
      <c r="F920" s="101"/>
      <c r="G920" s="101"/>
    </row>
    <row r="921">
      <c r="F921" s="101"/>
      <c r="G921" s="101"/>
    </row>
    <row r="922">
      <c r="F922" s="101"/>
      <c r="G922" s="101"/>
    </row>
    <row r="923">
      <c r="F923" s="101"/>
      <c r="G923" s="101"/>
    </row>
    <row r="924">
      <c r="F924" s="101"/>
      <c r="G924" s="101"/>
    </row>
    <row r="925">
      <c r="F925" s="101"/>
      <c r="G925" s="101"/>
    </row>
    <row r="926">
      <c r="F926" s="101"/>
      <c r="G926" s="101"/>
    </row>
    <row r="927">
      <c r="F927" s="101"/>
      <c r="G927" s="101"/>
    </row>
    <row r="928">
      <c r="F928" s="101"/>
      <c r="G928" s="101"/>
    </row>
    <row r="929">
      <c r="F929" s="101"/>
      <c r="G929" s="101"/>
    </row>
    <row r="930">
      <c r="F930" s="101"/>
      <c r="G930" s="101"/>
    </row>
    <row r="931">
      <c r="F931" s="101"/>
      <c r="G931" s="101"/>
    </row>
    <row r="932">
      <c r="F932" s="101"/>
      <c r="G932" s="101"/>
    </row>
    <row r="933">
      <c r="F933" s="101"/>
      <c r="G933" s="101"/>
    </row>
    <row r="934">
      <c r="F934" s="101"/>
      <c r="G934" s="101"/>
    </row>
    <row r="935">
      <c r="F935" s="101"/>
      <c r="G935" s="101"/>
    </row>
    <row r="936">
      <c r="F936" s="101"/>
      <c r="G936" s="101"/>
    </row>
    <row r="937">
      <c r="F937" s="101"/>
      <c r="G937" s="101"/>
    </row>
    <row r="938">
      <c r="F938" s="101"/>
      <c r="G938" s="101"/>
    </row>
    <row r="939">
      <c r="F939" s="101"/>
      <c r="G939" s="101"/>
    </row>
    <row r="940">
      <c r="F940" s="101"/>
      <c r="G940" s="101"/>
    </row>
    <row r="941">
      <c r="F941" s="101"/>
      <c r="G941" s="101"/>
    </row>
    <row r="942">
      <c r="F942" s="101"/>
      <c r="G942" s="101"/>
    </row>
    <row r="943">
      <c r="F943" s="101"/>
      <c r="G943" s="101"/>
    </row>
    <row r="944">
      <c r="F944" s="101"/>
      <c r="G944" s="101"/>
    </row>
    <row r="945">
      <c r="F945" s="101"/>
      <c r="G945" s="101"/>
    </row>
    <row r="946">
      <c r="F946" s="101"/>
      <c r="G946" s="101"/>
    </row>
    <row r="947">
      <c r="F947" s="101"/>
      <c r="G947" s="101"/>
    </row>
    <row r="948">
      <c r="F948" s="101"/>
      <c r="G948" s="101"/>
    </row>
    <row r="949">
      <c r="F949" s="101"/>
      <c r="G949" s="101"/>
    </row>
    <row r="950">
      <c r="F950" s="101"/>
      <c r="G950" s="101"/>
    </row>
    <row r="951">
      <c r="F951" s="101"/>
      <c r="G951" s="101"/>
    </row>
    <row r="952">
      <c r="F952" s="101"/>
      <c r="G952" s="101"/>
    </row>
    <row r="953">
      <c r="F953" s="101"/>
      <c r="G953" s="101"/>
    </row>
    <row r="954">
      <c r="F954" s="101"/>
      <c r="G954" s="101"/>
    </row>
    <row r="955">
      <c r="F955" s="101"/>
      <c r="G955" s="101"/>
    </row>
    <row r="956">
      <c r="F956" s="101"/>
      <c r="G956" s="101"/>
    </row>
    <row r="957">
      <c r="F957" s="101"/>
      <c r="G957" s="101"/>
    </row>
    <row r="958">
      <c r="F958" s="101"/>
      <c r="G958" s="101"/>
    </row>
    <row r="959">
      <c r="F959" s="101"/>
      <c r="G959" s="101"/>
    </row>
    <row r="960">
      <c r="F960" s="101"/>
      <c r="G960" s="101"/>
    </row>
    <row r="961">
      <c r="F961" s="101"/>
      <c r="G961" s="101"/>
    </row>
    <row r="962">
      <c r="F962" s="101"/>
      <c r="G962" s="101"/>
    </row>
    <row r="963">
      <c r="F963" s="101"/>
      <c r="G963" s="101"/>
    </row>
    <row r="964">
      <c r="F964" s="101"/>
      <c r="G964" s="101"/>
    </row>
    <row r="965">
      <c r="F965" s="101"/>
      <c r="G965" s="101"/>
    </row>
    <row r="966">
      <c r="F966" s="101"/>
      <c r="G966" s="101"/>
    </row>
    <row r="967">
      <c r="F967" s="101"/>
      <c r="G967" s="101"/>
    </row>
    <row r="968">
      <c r="F968" s="101"/>
      <c r="G968" s="101"/>
    </row>
    <row r="969">
      <c r="F969" s="101"/>
      <c r="G969" s="101"/>
    </row>
    <row r="970">
      <c r="F970" s="101"/>
      <c r="G970" s="101"/>
    </row>
    <row r="971">
      <c r="F971" s="101"/>
      <c r="G971" s="101"/>
    </row>
    <row r="972">
      <c r="F972" s="101"/>
      <c r="G972" s="101"/>
    </row>
    <row r="973">
      <c r="F973" s="101"/>
      <c r="G973" s="101"/>
    </row>
    <row r="974">
      <c r="F974" s="101"/>
      <c r="G974" s="101"/>
    </row>
    <row r="975">
      <c r="F975" s="101"/>
      <c r="G975" s="101"/>
    </row>
    <row r="976">
      <c r="F976" s="101"/>
      <c r="G976" s="101"/>
    </row>
    <row r="977">
      <c r="F977" s="101"/>
      <c r="G977" s="101"/>
    </row>
    <row r="978">
      <c r="F978" s="101"/>
      <c r="G978" s="101"/>
    </row>
    <row r="979">
      <c r="F979" s="101"/>
      <c r="G979" s="101"/>
    </row>
    <row r="980">
      <c r="F980" s="101"/>
      <c r="G980" s="101"/>
    </row>
    <row r="981">
      <c r="F981" s="101"/>
      <c r="G981" s="101"/>
    </row>
    <row r="982">
      <c r="F982" s="101"/>
      <c r="G982" s="101"/>
    </row>
    <row r="983">
      <c r="F983" s="101"/>
      <c r="G983" s="101"/>
    </row>
    <row r="984">
      <c r="F984" s="101"/>
      <c r="G984" s="101"/>
    </row>
    <row r="985">
      <c r="F985" s="101"/>
      <c r="G985" s="101"/>
    </row>
    <row r="986">
      <c r="F986" s="101"/>
      <c r="G986" s="101"/>
    </row>
    <row r="987">
      <c r="F987" s="101"/>
      <c r="G987" s="101"/>
    </row>
    <row r="988">
      <c r="F988" s="101"/>
      <c r="G988" s="101"/>
    </row>
    <row r="989">
      <c r="F989" s="101"/>
      <c r="G989" s="101"/>
    </row>
    <row r="990">
      <c r="F990" s="101"/>
      <c r="G990" s="101"/>
    </row>
    <row r="991">
      <c r="F991" s="101"/>
      <c r="G991" s="101"/>
    </row>
    <row r="992">
      <c r="F992" s="101"/>
      <c r="G992" s="101"/>
    </row>
    <row r="993">
      <c r="F993" s="101"/>
      <c r="G993" s="101"/>
    </row>
    <row r="994">
      <c r="F994" s="101"/>
      <c r="G994" s="101"/>
    </row>
    <row r="995">
      <c r="F995" s="101"/>
      <c r="G995" s="101"/>
    </row>
    <row r="996">
      <c r="F996" s="101"/>
      <c r="G996" s="101"/>
    </row>
    <row r="997">
      <c r="F997" s="101"/>
      <c r="G997" s="101"/>
    </row>
    <row r="998">
      <c r="F998" s="101"/>
      <c r="G998" s="101"/>
    </row>
  </sheetData>
  <conditionalFormatting sqref="E2:E15">
    <cfRule type="beginsWith" dxfId="0" priority="1" operator="beginsWith" text="https://www.amazon.com">
      <formula>LEFT((E2),LEN("https://www.amazon.com"))=("https://www.amazon.com")</formula>
    </cfRule>
  </conditionalFormatting>
  <conditionalFormatting sqref="E2:E15">
    <cfRule type="beginsWith" dxfId="1" priority="2" operator="beginsWith" text="https://www.adafruit.com">
      <formula>LEFT((E2),LEN("https://www.adafruit.com"))=("https://www.adafruit.com")</formula>
    </cfRule>
  </conditionalFormatting>
  <conditionalFormatting sqref="E2:E15">
    <cfRule type="beginsWith" dxfId="2" priority="3" operator="beginsWith" text="https://www.digikey.com">
      <formula>LEFT((E2),LEN("https://www.digikey.com"))=("https://www.digikey.com")</formula>
    </cfRule>
  </conditionalFormatting>
  <conditionalFormatting sqref="E2:E14">
    <cfRule type="containsText" dxfId="0" priority="4" operator="containsText" text="amazon">
      <formula>NOT(ISERROR(SEARCH(("amazon"),(E2))))</formula>
    </cfRule>
  </conditionalFormatting>
  <conditionalFormatting sqref="E2:E14">
    <cfRule type="containsText" dxfId="1" priority="5" operator="containsText" text="adafruit">
      <formula>NOT(ISERROR(SEARCH(("adafruit"),(E2))))</formula>
    </cfRule>
  </conditionalFormatting>
  <conditionalFormatting sqref="E2:E14">
    <cfRule type="containsText" dxfId="2" priority="6" operator="containsText" text="digikey">
      <formula>NOT(ISERROR(SEARCH(("digikey"),(E2))))</formula>
    </cfRule>
  </conditionalFormatting>
  <hyperlinks>
    <hyperlink r:id="rId1" ref="E2"/>
    <hyperlink r:id="rId2" ref="E3"/>
    <hyperlink r:id="rId3" ref="E4"/>
    <hyperlink r:id="rId4" ref="E5"/>
    <hyperlink r:id="rId5" ref="E6"/>
    <hyperlink r:id="rId6" ref="E7"/>
    <hyperlink r:id="rId7" ref="E8"/>
    <hyperlink r:id="rId8" ref="E9"/>
    <hyperlink r:id="rId9" ref="E10"/>
    <hyperlink r:id="rId10" ref="E11"/>
    <hyperlink r:id="rId11" ref="E12"/>
    <hyperlink r:id="rId12" ref="E13"/>
    <hyperlink r:id="rId13" ref="E14"/>
    <hyperlink r:id="rId14" ref="E15"/>
    <hyperlink r:id="rId15" ref="E16"/>
    <hyperlink r:id="rId16" ref="E17"/>
    <hyperlink r:id="rId17" ref="E18"/>
    <hyperlink r:id="rId18" ref="E21"/>
  </hyperlinks>
  <drawing r:id="rId19"/>
  <tableParts count="1">
    <tablePart r:id="rId2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  <col customWidth="1" min="11" max="11" width="15.2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</row>
    <row r="2">
      <c r="A2" s="12">
        <v>2.0</v>
      </c>
      <c r="B2" s="19" t="s">
        <v>13</v>
      </c>
      <c r="C2" s="19">
        <v>5544.0</v>
      </c>
      <c r="D2" s="19" t="s">
        <v>37</v>
      </c>
      <c r="E2" s="19" t="s">
        <v>38</v>
      </c>
      <c r="F2" s="101">
        <v>7.0</v>
      </c>
      <c r="G2" s="5">
        <f t="shared" ref="G2:G5" si="1">IF(A2*F2=0,"",A2*F2)</f>
        <v>14</v>
      </c>
      <c r="H2" s="12"/>
      <c r="I2" s="12" t="s">
        <v>55</v>
      </c>
      <c r="J2" s="21" t="s">
        <v>437</v>
      </c>
    </row>
    <row r="3">
      <c r="A3" s="82">
        <v>1.0</v>
      </c>
      <c r="B3" s="74" t="s">
        <v>13</v>
      </c>
      <c r="C3" s="74" t="s">
        <v>52</v>
      </c>
      <c r="D3" s="74" t="s">
        <v>53</v>
      </c>
      <c r="E3" s="103" t="s">
        <v>54</v>
      </c>
      <c r="F3" s="84">
        <v>13.9</v>
      </c>
      <c r="G3" s="86">
        <f t="shared" si="1"/>
        <v>13.9</v>
      </c>
      <c r="H3" s="73"/>
      <c r="I3" s="74" t="s">
        <v>55</v>
      </c>
      <c r="J3" s="104" t="s">
        <v>56</v>
      </c>
    </row>
    <row r="4">
      <c r="A4" s="82">
        <v>1.0</v>
      </c>
      <c r="B4" s="74" t="s">
        <v>57</v>
      </c>
      <c r="C4" s="74" t="s">
        <v>58</v>
      </c>
      <c r="D4" s="74" t="s">
        <v>59</v>
      </c>
      <c r="E4" s="85" t="s">
        <v>60</v>
      </c>
      <c r="F4" s="84">
        <v>5.79</v>
      </c>
      <c r="G4" s="86">
        <f t="shared" si="1"/>
        <v>5.79</v>
      </c>
      <c r="H4" s="73"/>
      <c r="I4" s="74" t="s">
        <v>55</v>
      </c>
      <c r="J4" s="104" t="s">
        <v>56</v>
      </c>
    </row>
    <row r="5">
      <c r="A5" s="82">
        <v>1.0</v>
      </c>
      <c r="B5" s="74" t="s">
        <v>61</v>
      </c>
      <c r="C5" s="74" t="s">
        <v>62</v>
      </c>
      <c r="D5" s="74" t="s">
        <v>63</v>
      </c>
      <c r="E5" s="85" t="s">
        <v>64</v>
      </c>
      <c r="F5" s="84">
        <v>6.49</v>
      </c>
      <c r="G5" s="86">
        <f t="shared" si="1"/>
        <v>6.49</v>
      </c>
      <c r="H5" s="73"/>
      <c r="I5" s="74" t="s">
        <v>55</v>
      </c>
      <c r="J5" s="104" t="s">
        <v>56</v>
      </c>
    </row>
    <row r="6">
      <c r="A6" s="82">
        <v>1.0</v>
      </c>
      <c r="B6" s="74" t="s">
        <v>65</v>
      </c>
      <c r="C6" s="74" t="s">
        <v>66</v>
      </c>
      <c r="D6" s="74" t="s">
        <v>67</v>
      </c>
      <c r="E6" s="85" t="s">
        <v>68</v>
      </c>
      <c r="F6" s="84">
        <v>5.99</v>
      </c>
      <c r="G6" s="105">
        <v>5.89</v>
      </c>
      <c r="H6" s="73"/>
      <c r="I6" s="74" t="s">
        <v>55</v>
      </c>
      <c r="J6" s="104" t="s">
        <v>56</v>
      </c>
    </row>
    <row r="7">
      <c r="A7" s="82">
        <v>1.0</v>
      </c>
      <c r="B7" s="74" t="s">
        <v>70</v>
      </c>
      <c r="C7" s="74" t="s">
        <v>71</v>
      </c>
      <c r="D7" s="74" t="s">
        <v>72</v>
      </c>
      <c r="E7" s="85" t="s">
        <v>73</v>
      </c>
      <c r="F7" s="84">
        <v>9.99</v>
      </c>
      <c r="G7" s="86">
        <f t="shared" ref="G7:G10" si="2">IF(A7*F7=0,"",A7*F7)</f>
        <v>9.99</v>
      </c>
      <c r="H7" s="73"/>
      <c r="I7" s="74" t="s">
        <v>55</v>
      </c>
      <c r="J7" s="104" t="s">
        <v>56</v>
      </c>
    </row>
    <row r="8">
      <c r="A8" s="82">
        <v>1.0</v>
      </c>
      <c r="B8" s="74" t="s">
        <v>74</v>
      </c>
      <c r="C8" s="74" t="s">
        <v>75</v>
      </c>
      <c r="D8" s="74" t="s">
        <v>76</v>
      </c>
      <c r="E8" s="85" t="s">
        <v>77</v>
      </c>
      <c r="F8" s="84">
        <v>8.49</v>
      </c>
      <c r="G8" s="86">
        <f t="shared" si="2"/>
        <v>8.49</v>
      </c>
      <c r="H8" s="73"/>
      <c r="I8" s="74" t="s">
        <v>55</v>
      </c>
      <c r="J8" s="104" t="s">
        <v>56</v>
      </c>
    </row>
    <row r="9">
      <c r="A9" s="82">
        <v>1.0</v>
      </c>
      <c r="B9" s="74" t="s">
        <v>57</v>
      </c>
      <c r="C9" s="74" t="s">
        <v>78</v>
      </c>
      <c r="D9" s="74" t="s">
        <v>79</v>
      </c>
      <c r="E9" s="85" t="s">
        <v>80</v>
      </c>
      <c r="F9" s="106">
        <v>15.99</v>
      </c>
      <c r="G9" s="86">
        <f t="shared" si="2"/>
        <v>15.99</v>
      </c>
      <c r="H9" s="73"/>
      <c r="I9" s="74" t="s">
        <v>55</v>
      </c>
      <c r="J9" s="104" t="s">
        <v>56</v>
      </c>
    </row>
    <row r="10">
      <c r="A10" s="82">
        <v>1.0</v>
      </c>
      <c r="B10" s="74" t="s">
        <v>81</v>
      </c>
      <c r="C10" s="74" t="s">
        <v>82</v>
      </c>
      <c r="D10" s="74" t="s">
        <v>83</v>
      </c>
      <c r="E10" s="85" t="s">
        <v>84</v>
      </c>
      <c r="F10" s="84">
        <v>9.99</v>
      </c>
      <c r="G10" s="86">
        <f t="shared" si="2"/>
        <v>9.99</v>
      </c>
      <c r="H10" s="73"/>
      <c r="I10" s="74" t="s">
        <v>55</v>
      </c>
      <c r="J10" s="104" t="s">
        <v>56</v>
      </c>
    </row>
    <row r="11">
      <c r="A11" s="82">
        <v>1.0</v>
      </c>
      <c r="B11" s="74" t="s">
        <v>85</v>
      </c>
      <c r="C11" s="74" t="s">
        <v>86</v>
      </c>
      <c r="D11" s="74" t="s">
        <v>87</v>
      </c>
      <c r="E11" s="85" t="s">
        <v>88</v>
      </c>
      <c r="F11" s="84">
        <v>6.99</v>
      </c>
      <c r="G11" s="105">
        <v>6.89</v>
      </c>
      <c r="H11" s="73"/>
      <c r="I11" s="74" t="s">
        <v>55</v>
      </c>
      <c r="J11" s="104" t="s">
        <v>56</v>
      </c>
    </row>
    <row r="12">
      <c r="A12" s="82">
        <v>1.0</v>
      </c>
      <c r="B12" s="74" t="s">
        <v>13</v>
      </c>
      <c r="C12" s="74" t="s">
        <v>90</v>
      </c>
      <c r="D12" s="74" t="s">
        <v>91</v>
      </c>
      <c r="E12" s="85" t="s">
        <v>92</v>
      </c>
      <c r="F12" s="84">
        <v>39.99</v>
      </c>
      <c r="G12" s="105">
        <v>39.59</v>
      </c>
      <c r="H12" s="73"/>
      <c r="I12" s="74" t="s">
        <v>55</v>
      </c>
      <c r="J12" s="104" t="s">
        <v>56</v>
      </c>
    </row>
    <row r="13">
      <c r="A13" s="82">
        <v>1.0</v>
      </c>
      <c r="B13" s="74" t="s">
        <v>61</v>
      </c>
      <c r="C13" s="74" t="s">
        <v>94</v>
      </c>
      <c r="D13" s="74" t="s">
        <v>95</v>
      </c>
      <c r="E13" s="85" t="s">
        <v>96</v>
      </c>
      <c r="F13" s="84">
        <v>9.99</v>
      </c>
      <c r="G13" s="86">
        <f t="shared" ref="G13:G14" si="3">IF(A13*F13=0,"",A13*F13)</f>
        <v>9.99</v>
      </c>
      <c r="H13" s="73"/>
      <c r="I13" s="74" t="s">
        <v>55</v>
      </c>
      <c r="J13" s="104" t="s">
        <v>56</v>
      </c>
    </row>
    <row r="14">
      <c r="A14" s="82">
        <v>1.0</v>
      </c>
      <c r="B14" s="74" t="s">
        <v>97</v>
      </c>
      <c r="C14" s="74" t="s">
        <v>98</v>
      </c>
      <c r="D14" s="74" t="s">
        <v>99</v>
      </c>
      <c r="E14" s="85" t="s">
        <v>100</v>
      </c>
      <c r="F14" s="84">
        <v>5.69</v>
      </c>
      <c r="G14" s="86">
        <f t="shared" si="3"/>
        <v>5.69</v>
      </c>
      <c r="H14" s="73"/>
      <c r="I14" s="74" t="s">
        <v>55</v>
      </c>
      <c r="J14" s="104" t="s">
        <v>56</v>
      </c>
    </row>
    <row r="15">
      <c r="A15" s="82">
        <v>1.0</v>
      </c>
      <c r="B15" s="74" t="s">
        <v>70</v>
      </c>
      <c r="C15" s="74" t="s">
        <v>101</v>
      </c>
      <c r="D15" s="74" t="s">
        <v>102</v>
      </c>
      <c r="E15" s="85" t="s">
        <v>103</v>
      </c>
      <c r="F15" s="84">
        <v>6.99</v>
      </c>
      <c r="G15" s="105">
        <v>6.95</v>
      </c>
      <c r="H15" s="73"/>
      <c r="I15" s="74" t="s">
        <v>55</v>
      </c>
      <c r="J15" s="104" t="s">
        <v>56</v>
      </c>
    </row>
    <row r="16">
      <c r="A16" s="82">
        <v>1.0</v>
      </c>
      <c r="B16" s="74" t="s">
        <v>13</v>
      </c>
      <c r="C16" s="74" t="s">
        <v>105</v>
      </c>
      <c r="D16" s="74" t="s">
        <v>106</v>
      </c>
      <c r="E16" s="85" t="s">
        <v>107</v>
      </c>
      <c r="F16" s="84">
        <v>9.99</v>
      </c>
      <c r="G16" s="86">
        <f t="shared" ref="G16:G25" si="4">IF(A16*F16=0,"",A16*F16)</f>
        <v>9.99</v>
      </c>
      <c r="H16" s="73"/>
      <c r="I16" s="74" t="s">
        <v>55</v>
      </c>
      <c r="J16" s="104" t="s">
        <v>56</v>
      </c>
    </row>
    <row r="17">
      <c r="A17" s="82">
        <v>1.0</v>
      </c>
      <c r="B17" s="74" t="s">
        <v>81</v>
      </c>
      <c r="C17" s="74" t="s">
        <v>108</v>
      </c>
      <c r="D17" s="74" t="s">
        <v>109</v>
      </c>
      <c r="E17" s="85" t="s">
        <v>110</v>
      </c>
      <c r="F17" s="84">
        <v>4.99</v>
      </c>
      <c r="G17" s="86">
        <f t="shared" si="4"/>
        <v>4.99</v>
      </c>
      <c r="H17" s="73"/>
      <c r="I17" s="74" t="s">
        <v>55</v>
      </c>
      <c r="J17" s="104" t="s">
        <v>56</v>
      </c>
    </row>
    <row r="18">
      <c r="A18" s="82">
        <v>10.0</v>
      </c>
      <c r="B18" s="74" t="s">
        <v>13</v>
      </c>
      <c r="C18" s="74" t="s">
        <v>111</v>
      </c>
      <c r="D18" s="74" t="s">
        <v>112</v>
      </c>
      <c r="E18" s="83" t="s">
        <v>113</v>
      </c>
      <c r="F18" s="84">
        <v>1.507</v>
      </c>
      <c r="G18" s="86">
        <f t="shared" si="4"/>
        <v>15.07</v>
      </c>
      <c r="H18" s="73"/>
      <c r="I18" s="74" t="s">
        <v>114</v>
      </c>
      <c r="J18" s="104" t="s">
        <v>56</v>
      </c>
    </row>
    <row r="19">
      <c r="A19" s="12"/>
      <c r="B19" s="12"/>
      <c r="C19" s="12"/>
      <c r="D19" s="12"/>
      <c r="E19" s="12"/>
      <c r="F19" s="96"/>
      <c r="G19" s="5" t="str">
        <f t="shared" si="4"/>
        <v/>
      </c>
      <c r="I19" s="12"/>
      <c r="J19" s="107"/>
    </row>
    <row r="20">
      <c r="A20" s="82">
        <v>1.0</v>
      </c>
      <c r="B20" s="74" t="s">
        <v>13</v>
      </c>
      <c r="C20" s="74" t="s">
        <v>260</v>
      </c>
      <c r="D20" s="74" t="s">
        <v>261</v>
      </c>
      <c r="E20" s="83" t="s">
        <v>262</v>
      </c>
      <c r="F20" s="84">
        <v>25.57</v>
      </c>
      <c r="G20" s="86">
        <f t="shared" si="4"/>
        <v>25.57</v>
      </c>
      <c r="H20" s="73"/>
      <c r="I20" s="74" t="s">
        <v>55</v>
      </c>
      <c r="J20" s="104" t="s">
        <v>287</v>
      </c>
    </row>
    <row r="21">
      <c r="A21" s="12"/>
      <c r="B21" s="12"/>
      <c r="C21" s="12"/>
      <c r="D21" s="12"/>
      <c r="E21" s="12"/>
      <c r="F21" s="96"/>
      <c r="G21" s="5" t="str">
        <f t="shared" si="4"/>
        <v/>
      </c>
      <c r="I21" s="12"/>
      <c r="J21" s="107"/>
    </row>
    <row r="22">
      <c r="A22" s="82">
        <v>1.0</v>
      </c>
      <c r="B22" s="74" t="s">
        <v>347</v>
      </c>
      <c r="C22" s="74"/>
      <c r="D22" s="74" t="s">
        <v>348</v>
      </c>
      <c r="E22" s="108" t="s">
        <v>349</v>
      </c>
      <c r="F22" s="84">
        <v>7.5</v>
      </c>
      <c r="G22" s="86">
        <f t="shared" si="4"/>
        <v>7.5</v>
      </c>
      <c r="H22" s="73" t="s">
        <v>350</v>
      </c>
      <c r="I22" s="74" t="s">
        <v>55</v>
      </c>
      <c r="J22" s="104" t="s">
        <v>351</v>
      </c>
    </row>
    <row r="23">
      <c r="A23" s="12"/>
      <c r="B23" s="12"/>
      <c r="C23" s="12"/>
      <c r="D23" s="12"/>
      <c r="E23" s="12"/>
      <c r="F23" s="96"/>
      <c r="G23" s="5" t="str">
        <f t="shared" si="4"/>
        <v/>
      </c>
      <c r="I23" s="12"/>
      <c r="J23" s="107"/>
    </row>
    <row r="24">
      <c r="A24" s="82">
        <v>1.0</v>
      </c>
      <c r="B24" s="74" t="s">
        <v>13</v>
      </c>
      <c r="C24" s="74" t="s">
        <v>90</v>
      </c>
      <c r="D24" s="74" t="s">
        <v>91</v>
      </c>
      <c r="E24" s="85" t="s">
        <v>92</v>
      </c>
      <c r="F24" s="84">
        <v>39.99</v>
      </c>
      <c r="G24" s="86">
        <f t="shared" si="4"/>
        <v>39.99</v>
      </c>
      <c r="H24" s="73"/>
      <c r="I24" s="74" t="s">
        <v>55</v>
      </c>
      <c r="J24" s="104" t="s">
        <v>363</v>
      </c>
      <c r="K24" s="73" t="s">
        <v>369</v>
      </c>
    </row>
    <row r="25">
      <c r="A25" s="82">
        <v>1.0</v>
      </c>
      <c r="B25" s="74" t="s">
        <v>13</v>
      </c>
      <c r="C25" s="74" t="s">
        <v>260</v>
      </c>
      <c r="D25" s="74" t="s">
        <v>370</v>
      </c>
      <c r="E25" s="83" t="s">
        <v>262</v>
      </c>
      <c r="F25" s="84">
        <v>23.66</v>
      </c>
      <c r="G25" s="86">
        <f t="shared" si="4"/>
        <v>23.66</v>
      </c>
      <c r="H25" s="73"/>
      <c r="I25" s="74" t="s">
        <v>55</v>
      </c>
      <c r="J25" s="104" t="s">
        <v>363</v>
      </c>
      <c r="K25" s="73" t="s">
        <v>371</v>
      </c>
    </row>
    <row r="26">
      <c r="F26" s="96"/>
      <c r="G26" s="5"/>
      <c r="J26" s="107"/>
    </row>
    <row r="27">
      <c r="F27" s="101"/>
      <c r="G27" s="5" t="str">
        <f>IF(A27*F27=0,"",A27*F27)</f>
        <v/>
      </c>
    </row>
    <row r="28">
      <c r="F28" s="102" t="s">
        <v>429</v>
      </c>
      <c r="G28" s="90">
        <f>if(SUM(G3:G27)=0, "$0", SUM(G3:G27))</f>
        <v>272.41</v>
      </c>
    </row>
    <row r="29">
      <c r="F29" s="101"/>
      <c r="G29" s="101" t="str">
        <f t="shared" ref="G29:G30" si="5">IF(A29*F29=0,"",A29*F29)</f>
        <v/>
      </c>
    </row>
    <row r="30">
      <c r="F30" s="101"/>
      <c r="G30" s="101" t="str">
        <f t="shared" si="5"/>
        <v/>
      </c>
    </row>
    <row r="31">
      <c r="F31" s="101"/>
      <c r="G31" s="101"/>
    </row>
    <row r="32">
      <c r="F32" s="101"/>
      <c r="G32" s="101"/>
    </row>
    <row r="33">
      <c r="F33" s="101"/>
      <c r="G33" s="101"/>
    </row>
    <row r="34">
      <c r="F34" s="101"/>
      <c r="G34" s="101"/>
    </row>
    <row r="35">
      <c r="F35" s="101"/>
      <c r="G35" s="101"/>
    </row>
    <row r="36">
      <c r="F36" s="101"/>
      <c r="G36" s="101"/>
    </row>
    <row r="37">
      <c r="F37" s="101"/>
      <c r="G37" s="101"/>
    </row>
    <row r="38">
      <c r="F38" s="101"/>
      <c r="G38" s="101"/>
    </row>
    <row r="39">
      <c r="F39" s="101"/>
      <c r="G39" s="101"/>
    </row>
    <row r="40">
      <c r="F40" s="101"/>
      <c r="G40" s="101"/>
    </row>
    <row r="41">
      <c r="F41" s="101"/>
      <c r="G41" s="101"/>
    </row>
    <row r="42">
      <c r="A42" s="2" t="s">
        <v>430</v>
      </c>
      <c r="B42" s="2" t="s">
        <v>1</v>
      </c>
      <c r="C42" s="2" t="s">
        <v>2</v>
      </c>
      <c r="D42" s="2" t="s">
        <v>3</v>
      </c>
      <c r="E42" s="3" t="s">
        <v>4</v>
      </c>
      <c r="F42" s="90" t="s">
        <v>5</v>
      </c>
      <c r="G42" s="5" t="s">
        <v>6</v>
      </c>
      <c r="H42" s="1" t="s">
        <v>431</v>
      </c>
      <c r="I42" s="1" t="s">
        <v>8</v>
      </c>
      <c r="J42" s="12" t="s">
        <v>432</v>
      </c>
    </row>
    <row r="43">
      <c r="A43" s="12">
        <v>1.0</v>
      </c>
      <c r="B43" s="19" t="s">
        <v>13</v>
      </c>
      <c r="C43" s="19">
        <v>5544.0</v>
      </c>
      <c r="D43" s="19" t="s">
        <v>37</v>
      </c>
      <c r="E43" s="19" t="s">
        <v>38</v>
      </c>
      <c r="F43" s="101">
        <v>7.0</v>
      </c>
      <c r="G43" s="5">
        <f t="shared" ref="G43:G70" si="6">IF(A43*F43=0,"",A43*F43)</f>
        <v>7</v>
      </c>
      <c r="H43" s="12"/>
      <c r="I43" s="12" t="s">
        <v>55</v>
      </c>
      <c r="J43" s="21" t="s">
        <v>437</v>
      </c>
    </row>
    <row r="44">
      <c r="A44" s="12">
        <v>1.0</v>
      </c>
      <c r="B44" s="12" t="s">
        <v>13</v>
      </c>
      <c r="C44" s="12" t="s">
        <v>52</v>
      </c>
      <c r="D44" s="12" t="s">
        <v>53</v>
      </c>
      <c r="E44" s="40" t="s">
        <v>54</v>
      </c>
      <c r="F44" s="96">
        <v>13.9</v>
      </c>
      <c r="G44" s="5">
        <f t="shared" si="6"/>
        <v>13.9</v>
      </c>
      <c r="I44" s="12" t="s">
        <v>55</v>
      </c>
      <c r="J44" s="109" t="s">
        <v>438</v>
      </c>
    </row>
    <row r="45">
      <c r="A45" s="12">
        <v>1.0</v>
      </c>
      <c r="B45" s="12" t="s">
        <v>57</v>
      </c>
      <c r="C45" s="12" t="s">
        <v>58</v>
      </c>
      <c r="D45" s="12" t="s">
        <v>59</v>
      </c>
      <c r="E45" s="40" t="s">
        <v>60</v>
      </c>
      <c r="F45" s="96">
        <v>5.79</v>
      </c>
      <c r="G45" s="5">
        <f t="shared" si="6"/>
        <v>5.79</v>
      </c>
      <c r="I45" s="12" t="s">
        <v>55</v>
      </c>
      <c r="J45" s="109" t="s">
        <v>438</v>
      </c>
    </row>
    <row r="46">
      <c r="A46" s="12">
        <v>1.0</v>
      </c>
      <c r="B46" s="12" t="s">
        <v>61</v>
      </c>
      <c r="C46" s="12" t="s">
        <v>62</v>
      </c>
      <c r="D46" s="12" t="s">
        <v>63</v>
      </c>
      <c r="E46" s="40" t="s">
        <v>64</v>
      </c>
      <c r="F46" s="96">
        <v>6.49</v>
      </c>
      <c r="G46" s="5">
        <f t="shared" si="6"/>
        <v>6.49</v>
      </c>
      <c r="I46" s="12" t="s">
        <v>55</v>
      </c>
      <c r="J46" s="109" t="s">
        <v>438</v>
      </c>
    </row>
    <row r="47">
      <c r="A47" s="12">
        <v>1.0</v>
      </c>
      <c r="B47" s="12" t="s">
        <v>65</v>
      </c>
      <c r="C47" s="12" t="s">
        <v>66</v>
      </c>
      <c r="D47" s="12" t="s">
        <v>67</v>
      </c>
      <c r="E47" s="40" t="s">
        <v>68</v>
      </c>
      <c r="F47" s="96">
        <v>5.99</v>
      </c>
      <c r="G47" s="5">
        <f t="shared" si="6"/>
        <v>5.99</v>
      </c>
      <c r="I47" s="12" t="s">
        <v>55</v>
      </c>
      <c r="J47" s="109" t="s">
        <v>438</v>
      </c>
    </row>
    <row r="48">
      <c r="A48" s="12">
        <v>1.0</v>
      </c>
      <c r="B48" s="12" t="s">
        <v>70</v>
      </c>
      <c r="C48" s="12" t="s">
        <v>71</v>
      </c>
      <c r="D48" s="12" t="s">
        <v>72</v>
      </c>
      <c r="E48" s="40" t="s">
        <v>73</v>
      </c>
      <c r="F48" s="96">
        <v>9.99</v>
      </c>
      <c r="G48" s="5">
        <f t="shared" si="6"/>
        <v>9.99</v>
      </c>
      <c r="I48" s="12" t="s">
        <v>55</v>
      </c>
      <c r="J48" s="109" t="s">
        <v>438</v>
      </c>
    </row>
    <row r="49">
      <c r="A49" s="12">
        <v>1.0</v>
      </c>
      <c r="B49" s="12" t="s">
        <v>74</v>
      </c>
      <c r="C49" s="12" t="s">
        <v>75</v>
      </c>
      <c r="D49" s="12" t="s">
        <v>76</v>
      </c>
      <c r="E49" s="40" t="s">
        <v>77</v>
      </c>
      <c r="F49" s="96">
        <v>8.49</v>
      </c>
      <c r="G49" s="5">
        <f t="shared" si="6"/>
        <v>8.49</v>
      </c>
      <c r="I49" s="12" t="s">
        <v>55</v>
      </c>
      <c r="J49" s="109" t="s">
        <v>438</v>
      </c>
    </row>
    <row r="50">
      <c r="A50" s="12">
        <v>1.0</v>
      </c>
      <c r="B50" s="12" t="s">
        <v>57</v>
      </c>
      <c r="C50" s="12" t="s">
        <v>78</v>
      </c>
      <c r="D50" s="12" t="s">
        <v>79</v>
      </c>
      <c r="E50" s="40" t="s">
        <v>80</v>
      </c>
      <c r="F50" s="96">
        <v>15.99</v>
      </c>
      <c r="G50" s="5">
        <f t="shared" si="6"/>
        <v>15.99</v>
      </c>
      <c r="I50" s="12" t="s">
        <v>55</v>
      </c>
      <c r="J50" s="109" t="s">
        <v>438</v>
      </c>
    </row>
    <row r="51">
      <c r="A51" s="12">
        <v>1.0</v>
      </c>
      <c r="B51" s="12" t="s">
        <v>81</v>
      </c>
      <c r="C51" s="12" t="s">
        <v>82</v>
      </c>
      <c r="D51" s="12" t="s">
        <v>83</v>
      </c>
      <c r="E51" s="40" t="s">
        <v>84</v>
      </c>
      <c r="F51" s="96">
        <v>9.99</v>
      </c>
      <c r="G51" s="5">
        <f t="shared" si="6"/>
        <v>9.99</v>
      </c>
      <c r="I51" s="12" t="s">
        <v>55</v>
      </c>
      <c r="J51" s="109" t="s">
        <v>438</v>
      </c>
    </row>
    <row r="52">
      <c r="A52" s="12">
        <v>1.0</v>
      </c>
      <c r="B52" s="12" t="s">
        <v>85</v>
      </c>
      <c r="C52" s="12" t="s">
        <v>86</v>
      </c>
      <c r="D52" s="12" t="s">
        <v>87</v>
      </c>
      <c r="E52" s="40" t="s">
        <v>88</v>
      </c>
      <c r="F52" s="96">
        <v>6.99</v>
      </c>
      <c r="G52" s="5">
        <f t="shared" si="6"/>
        <v>6.99</v>
      </c>
      <c r="I52" s="12" t="s">
        <v>55</v>
      </c>
      <c r="J52" s="109" t="s">
        <v>438</v>
      </c>
    </row>
    <row r="53">
      <c r="A53" s="12">
        <v>1.0</v>
      </c>
      <c r="B53" s="12" t="s">
        <v>13</v>
      </c>
      <c r="C53" s="12" t="s">
        <v>90</v>
      </c>
      <c r="D53" s="12" t="s">
        <v>91</v>
      </c>
      <c r="E53" s="40" t="s">
        <v>92</v>
      </c>
      <c r="F53" s="96">
        <v>39.99</v>
      </c>
      <c r="G53" s="5">
        <f t="shared" si="6"/>
        <v>39.99</v>
      </c>
      <c r="I53" s="12" t="s">
        <v>55</v>
      </c>
      <c r="J53" s="109" t="s">
        <v>438</v>
      </c>
    </row>
    <row r="54">
      <c r="A54" s="12">
        <v>1.0</v>
      </c>
      <c r="B54" s="12" t="s">
        <v>61</v>
      </c>
      <c r="C54" s="12" t="s">
        <v>94</v>
      </c>
      <c r="D54" s="12" t="s">
        <v>95</v>
      </c>
      <c r="E54" s="40" t="s">
        <v>96</v>
      </c>
      <c r="F54" s="96">
        <v>9.99</v>
      </c>
      <c r="G54" s="5">
        <f t="shared" si="6"/>
        <v>9.99</v>
      </c>
      <c r="I54" s="12" t="s">
        <v>55</v>
      </c>
      <c r="J54" s="109" t="s">
        <v>438</v>
      </c>
    </row>
    <row r="55">
      <c r="A55" s="12">
        <v>1.0</v>
      </c>
      <c r="B55" s="12" t="s">
        <v>97</v>
      </c>
      <c r="C55" s="12" t="s">
        <v>98</v>
      </c>
      <c r="D55" s="12" t="s">
        <v>99</v>
      </c>
      <c r="E55" s="40" t="s">
        <v>100</v>
      </c>
      <c r="F55" s="96">
        <v>5.69</v>
      </c>
      <c r="G55" s="5">
        <f t="shared" si="6"/>
        <v>5.69</v>
      </c>
      <c r="I55" s="12" t="s">
        <v>55</v>
      </c>
      <c r="J55" s="109" t="s">
        <v>438</v>
      </c>
    </row>
    <row r="56">
      <c r="A56" s="12">
        <v>1.0</v>
      </c>
      <c r="B56" s="12" t="s">
        <v>70</v>
      </c>
      <c r="C56" s="12" t="s">
        <v>101</v>
      </c>
      <c r="D56" s="12" t="s">
        <v>102</v>
      </c>
      <c r="E56" s="40" t="s">
        <v>103</v>
      </c>
      <c r="F56" s="96">
        <v>6.99</v>
      </c>
      <c r="G56" s="5">
        <f t="shared" si="6"/>
        <v>6.99</v>
      </c>
      <c r="I56" s="12" t="s">
        <v>55</v>
      </c>
      <c r="J56" s="109" t="s">
        <v>438</v>
      </c>
    </row>
    <row r="57">
      <c r="A57" s="12">
        <v>1.0</v>
      </c>
      <c r="B57" s="12" t="s">
        <v>13</v>
      </c>
      <c r="C57" s="12" t="s">
        <v>105</v>
      </c>
      <c r="D57" s="12" t="s">
        <v>106</v>
      </c>
      <c r="E57" s="40" t="s">
        <v>107</v>
      </c>
      <c r="F57" s="96">
        <v>9.99</v>
      </c>
      <c r="G57" s="5">
        <f t="shared" si="6"/>
        <v>9.99</v>
      </c>
      <c r="I57" s="12" t="s">
        <v>55</v>
      </c>
      <c r="J57" s="109" t="s">
        <v>438</v>
      </c>
    </row>
    <row r="58">
      <c r="A58" s="12">
        <v>1.0</v>
      </c>
      <c r="B58" s="12" t="s">
        <v>81</v>
      </c>
      <c r="C58" s="12" t="s">
        <v>108</v>
      </c>
      <c r="D58" s="12" t="s">
        <v>109</v>
      </c>
      <c r="E58" s="40" t="s">
        <v>110</v>
      </c>
      <c r="F58" s="96">
        <v>4.99</v>
      </c>
      <c r="G58" s="5">
        <f t="shared" si="6"/>
        <v>4.99</v>
      </c>
      <c r="I58" s="12" t="s">
        <v>55</v>
      </c>
      <c r="J58" s="109" t="s">
        <v>438</v>
      </c>
    </row>
    <row r="59">
      <c r="A59" s="12">
        <v>10.0</v>
      </c>
      <c r="B59" s="12" t="s">
        <v>13</v>
      </c>
      <c r="C59" s="12" t="s">
        <v>111</v>
      </c>
      <c r="D59" s="12" t="s">
        <v>112</v>
      </c>
      <c r="E59" s="40" t="s">
        <v>113</v>
      </c>
      <c r="F59" s="96">
        <v>1.51</v>
      </c>
      <c r="G59" s="5">
        <f t="shared" si="6"/>
        <v>15.1</v>
      </c>
      <c r="I59" s="12" t="s">
        <v>55</v>
      </c>
      <c r="J59" s="109" t="s">
        <v>438</v>
      </c>
    </row>
    <row r="60">
      <c r="A60" s="12">
        <v>1.0</v>
      </c>
      <c r="B60" s="12" t="s">
        <v>81</v>
      </c>
      <c r="C60" s="110" t="s">
        <v>439</v>
      </c>
      <c r="D60" s="111" t="s">
        <v>440</v>
      </c>
      <c r="E60" s="48" t="s">
        <v>441</v>
      </c>
      <c r="F60" s="96">
        <v>8.19</v>
      </c>
      <c r="G60" s="5">
        <f t="shared" si="6"/>
        <v>8.19</v>
      </c>
      <c r="I60" s="12" t="s">
        <v>55</v>
      </c>
      <c r="K60" s="12" t="s">
        <v>375</v>
      </c>
    </row>
    <row r="61">
      <c r="A61" s="12">
        <v>1.0</v>
      </c>
      <c r="B61" s="12" t="s">
        <v>13</v>
      </c>
      <c r="C61" s="12" t="s">
        <v>260</v>
      </c>
      <c r="D61" s="12" t="s">
        <v>261</v>
      </c>
      <c r="E61" s="112" t="s">
        <v>262</v>
      </c>
      <c r="F61" s="96">
        <v>25.57</v>
      </c>
      <c r="G61" s="5">
        <f t="shared" si="6"/>
        <v>25.57</v>
      </c>
      <c r="I61" s="12" t="s">
        <v>55</v>
      </c>
      <c r="K61" s="12" t="s">
        <v>375</v>
      </c>
    </row>
    <row r="62">
      <c r="A62" s="113">
        <v>1.0</v>
      </c>
      <c r="B62" s="79" t="s">
        <v>347</v>
      </c>
      <c r="C62" s="73"/>
      <c r="D62" s="79" t="s">
        <v>348</v>
      </c>
      <c r="E62" s="114" t="s">
        <v>349</v>
      </c>
      <c r="F62" s="115">
        <v>7.5</v>
      </c>
      <c r="G62" s="5">
        <f t="shared" si="6"/>
        <v>7.5</v>
      </c>
    </row>
    <row r="63">
      <c r="A63" s="12">
        <v>1.0</v>
      </c>
      <c r="B63" s="12" t="s">
        <v>13</v>
      </c>
      <c r="C63" s="116" t="s">
        <v>442</v>
      </c>
      <c r="E63" s="31" t="s">
        <v>443</v>
      </c>
      <c r="F63" s="96">
        <v>2.16</v>
      </c>
      <c r="G63" s="5">
        <f t="shared" si="6"/>
        <v>2.16</v>
      </c>
      <c r="I63" s="12" t="s">
        <v>444</v>
      </c>
      <c r="K63" s="12" t="s">
        <v>375</v>
      </c>
    </row>
    <row r="64">
      <c r="C64" s="117"/>
      <c r="D64" s="118"/>
      <c r="F64" s="101"/>
      <c r="G64" s="5" t="str">
        <f t="shared" si="6"/>
        <v/>
      </c>
    </row>
    <row r="65">
      <c r="C65" s="119"/>
      <c r="D65" s="118"/>
      <c r="F65" s="101"/>
      <c r="G65" s="5" t="str">
        <f t="shared" si="6"/>
        <v/>
      </c>
    </row>
    <row r="66">
      <c r="F66" s="101"/>
      <c r="G66" s="5" t="str">
        <f t="shared" si="6"/>
        <v/>
      </c>
    </row>
    <row r="67">
      <c r="F67" s="101"/>
      <c r="G67" s="5" t="str">
        <f t="shared" si="6"/>
        <v/>
      </c>
    </row>
    <row r="68">
      <c r="F68" s="101"/>
      <c r="G68" s="5" t="str">
        <f t="shared" si="6"/>
        <v/>
      </c>
    </row>
    <row r="69">
      <c r="F69" s="101"/>
      <c r="G69" s="5" t="str">
        <f t="shared" si="6"/>
        <v/>
      </c>
    </row>
    <row r="70">
      <c r="F70" s="101"/>
      <c r="G70" s="5" t="str">
        <f t="shared" si="6"/>
        <v/>
      </c>
    </row>
    <row r="71">
      <c r="F71" s="102" t="s">
        <v>429</v>
      </c>
      <c r="G71" s="90">
        <f>if(SUM(G44:G70)=0, "$0", SUM(G44:G70))</f>
        <v>219.78</v>
      </c>
    </row>
    <row r="72">
      <c r="F72" s="101"/>
      <c r="G72" s="101"/>
    </row>
    <row r="73">
      <c r="F73" s="101"/>
      <c r="G73" s="101"/>
    </row>
    <row r="74">
      <c r="F74" s="101"/>
      <c r="G74" s="101"/>
    </row>
    <row r="75">
      <c r="F75" s="101"/>
      <c r="G75" s="101"/>
    </row>
    <row r="76">
      <c r="F76" s="101"/>
      <c r="G76" s="101"/>
    </row>
    <row r="77">
      <c r="F77" s="101"/>
      <c r="G77" s="101"/>
    </row>
    <row r="78">
      <c r="F78" s="101"/>
      <c r="G78" s="101"/>
    </row>
    <row r="79">
      <c r="F79" s="101"/>
      <c r="G79" s="101"/>
    </row>
    <row r="80">
      <c r="F80" s="101"/>
      <c r="G80" s="101"/>
    </row>
    <row r="81">
      <c r="F81" s="101"/>
      <c r="G81" s="101"/>
    </row>
    <row r="82">
      <c r="F82" s="101"/>
      <c r="G82" s="101"/>
    </row>
    <row r="83">
      <c r="F83" s="101"/>
      <c r="G83" s="101"/>
    </row>
    <row r="84">
      <c r="F84" s="101"/>
      <c r="G84" s="101"/>
    </row>
    <row r="85">
      <c r="F85" s="101"/>
      <c r="G85" s="101"/>
    </row>
    <row r="86">
      <c r="F86" s="101"/>
      <c r="G86" s="101"/>
    </row>
    <row r="87">
      <c r="F87" s="101"/>
      <c r="G87" s="101"/>
    </row>
    <row r="88">
      <c r="F88" s="101"/>
      <c r="G88" s="101"/>
    </row>
    <row r="89">
      <c r="F89" s="101"/>
      <c r="G89" s="101"/>
    </row>
    <row r="90">
      <c r="F90" s="101"/>
      <c r="G90" s="101"/>
    </row>
    <row r="91">
      <c r="F91" s="101"/>
      <c r="G91" s="101"/>
    </row>
    <row r="92">
      <c r="F92" s="101"/>
      <c r="G92" s="101"/>
    </row>
    <row r="93">
      <c r="F93" s="101"/>
      <c r="G93" s="101"/>
    </row>
    <row r="94">
      <c r="F94" s="101"/>
      <c r="G94" s="101"/>
    </row>
    <row r="95">
      <c r="F95" s="101"/>
      <c r="G95" s="101"/>
    </row>
    <row r="96">
      <c r="F96" s="101"/>
      <c r="G96" s="101"/>
    </row>
    <row r="97">
      <c r="F97" s="101"/>
      <c r="G97" s="101"/>
    </row>
    <row r="98">
      <c r="F98" s="101"/>
      <c r="G98" s="101"/>
    </row>
    <row r="99">
      <c r="F99" s="101"/>
      <c r="G99" s="101"/>
    </row>
    <row r="100">
      <c r="F100" s="101"/>
      <c r="G100" s="101"/>
    </row>
    <row r="101">
      <c r="F101" s="101"/>
      <c r="G101" s="101"/>
    </row>
    <row r="102">
      <c r="F102" s="101"/>
      <c r="G102" s="101"/>
    </row>
    <row r="103">
      <c r="F103" s="101"/>
      <c r="G103" s="101"/>
    </row>
    <row r="104">
      <c r="F104" s="101"/>
      <c r="G104" s="101"/>
    </row>
    <row r="105">
      <c r="F105" s="101"/>
      <c r="G105" s="101"/>
    </row>
    <row r="106">
      <c r="F106" s="101"/>
      <c r="G106" s="101"/>
    </row>
    <row r="107">
      <c r="F107" s="101"/>
      <c r="G107" s="101"/>
    </row>
    <row r="108">
      <c r="F108" s="101"/>
      <c r="G108" s="101"/>
    </row>
    <row r="109">
      <c r="F109" s="101"/>
      <c r="G109" s="101"/>
    </row>
    <row r="110">
      <c r="F110" s="101"/>
      <c r="G110" s="101"/>
    </row>
    <row r="111">
      <c r="F111" s="101"/>
      <c r="G111" s="101"/>
    </row>
    <row r="112">
      <c r="F112" s="101"/>
      <c r="G112" s="101"/>
    </row>
    <row r="113">
      <c r="F113" s="101"/>
      <c r="G113" s="101"/>
    </row>
    <row r="114">
      <c r="F114" s="101"/>
      <c r="G114" s="101"/>
    </row>
    <row r="115">
      <c r="F115" s="101"/>
      <c r="G115" s="101"/>
    </row>
    <row r="116">
      <c r="F116" s="101"/>
      <c r="G116" s="101"/>
    </row>
    <row r="117">
      <c r="F117" s="101"/>
      <c r="G117" s="101"/>
    </row>
    <row r="118">
      <c r="F118" s="101"/>
      <c r="G118" s="101"/>
    </row>
    <row r="119">
      <c r="F119" s="101"/>
      <c r="G119" s="101"/>
    </row>
    <row r="120">
      <c r="F120" s="101"/>
      <c r="G120" s="101"/>
    </row>
    <row r="121">
      <c r="F121" s="101"/>
      <c r="G121" s="101"/>
    </row>
    <row r="122">
      <c r="F122" s="101"/>
      <c r="G122" s="101"/>
    </row>
    <row r="123">
      <c r="F123" s="101"/>
      <c r="G123" s="101"/>
    </row>
    <row r="124">
      <c r="F124" s="101"/>
      <c r="G124" s="101"/>
    </row>
    <row r="125">
      <c r="F125" s="101"/>
      <c r="G125" s="101"/>
    </row>
    <row r="126">
      <c r="F126" s="101"/>
      <c r="G126" s="101"/>
    </row>
    <row r="127">
      <c r="F127" s="101"/>
      <c r="G127" s="101"/>
    </row>
    <row r="128">
      <c r="F128" s="101"/>
      <c r="G128" s="101"/>
    </row>
    <row r="129">
      <c r="F129" s="101"/>
      <c r="G129" s="101"/>
    </row>
    <row r="130">
      <c r="F130" s="101"/>
      <c r="G130" s="101"/>
    </row>
    <row r="131">
      <c r="F131" s="101"/>
      <c r="G131" s="101"/>
    </row>
    <row r="132">
      <c r="F132" s="101"/>
      <c r="G132" s="101"/>
    </row>
    <row r="133">
      <c r="F133" s="101"/>
      <c r="G133" s="101"/>
    </row>
    <row r="134">
      <c r="F134" s="101"/>
      <c r="G134" s="101"/>
    </row>
    <row r="135">
      <c r="F135" s="101"/>
      <c r="G135" s="101"/>
    </row>
    <row r="136">
      <c r="F136" s="101"/>
      <c r="G136" s="101"/>
    </row>
    <row r="137">
      <c r="F137" s="101"/>
      <c r="G137" s="101"/>
    </row>
    <row r="138">
      <c r="F138" s="101"/>
      <c r="G138" s="101"/>
    </row>
    <row r="139">
      <c r="F139" s="101"/>
      <c r="G139" s="101"/>
    </row>
    <row r="140">
      <c r="F140" s="101"/>
      <c r="G140" s="101"/>
    </row>
    <row r="141">
      <c r="F141" s="101"/>
      <c r="G141" s="101"/>
    </row>
    <row r="142">
      <c r="F142" s="101"/>
      <c r="G142" s="101"/>
    </row>
    <row r="143">
      <c r="F143" s="101"/>
      <c r="G143" s="101"/>
    </row>
    <row r="144">
      <c r="F144" s="101"/>
      <c r="G144" s="101"/>
    </row>
    <row r="145">
      <c r="F145" s="101"/>
      <c r="G145" s="101"/>
    </row>
    <row r="146">
      <c r="F146" s="101"/>
      <c r="G146" s="101"/>
    </row>
    <row r="147">
      <c r="F147" s="101"/>
      <c r="G147" s="101"/>
    </row>
    <row r="148">
      <c r="F148" s="101"/>
      <c r="G148" s="101"/>
    </row>
    <row r="149">
      <c r="F149" s="101"/>
      <c r="G149" s="101"/>
    </row>
    <row r="150">
      <c r="F150" s="101"/>
      <c r="G150" s="101"/>
    </row>
    <row r="151">
      <c r="F151" s="101"/>
      <c r="G151" s="101"/>
    </row>
    <row r="152">
      <c r="F152" s="101"/>
      <c r="G152" s="101"/>
    </row>
    <row r="153">
      <c r="F153" s="101"/>
      <c r="G153" s="101"/>
    </row>
    <row r="154">
      <c r="F154" s="101"/>
      <c r="G154" s="101"/>
    </row>
    <row r="155">
      <c r="F155" s="101"/>
      <c r="G155" s="101"/>
    </row>
    <row r="156">
      <c r="F156" s="101"/>
      <c r="G156" s="101"/>
    </row>
    <row r="157">
      <c r="F157" s="101"/>
      <c r="G157" s="101"/>
    </row>
    <row r="158">
      <c r="F158" s="101"/>
      <c r="G158" s="101"/>
    </row>
    <row r="159">
      <c r="F159" s="101"/>
      <c r="G159" s="101"/>
    </row>
    <row r="160">
      <c r="F160" s="101"/>
      <c r="G160" s="101"/>
    </row>
    <row r="161">
      <c r="F161" s="101"/>
      <c r="G161" s="101"/>
    </row>
    <row r="162">
      <c r="F162" s="101"/>
      <c r="G162" s="101"/>
    </row>
    <row r="163">
      <c r="F163" s="101"/>
      <c r="G163" s="101"/>
    </row>
    <row r="164">
      <c r="F164" s="101"/>
      <c r="G164" s="101"/>
    </row>
    <row r="165">
      <c r="F165" s="101"/>
      <c r="G165" s="101"/>
    </row>
    <row r="166">
      <c r="F166" s="101"/>
      <c r="G166" s="101"/>
    </row>
    <row r="167">
      <c r="F167" s="101"/>
      <c r="G167" s="101"/>
    </row>
    <row r="168">
      <c r="F168" s="101"/>
      <c r="G168" s="101"/>
    </row>
    <row r="169">
      <c r="F169" s="101"/>
      <c r="G169" s="101"/>
    </row>
    <row r="170">
      <c r="F170" s="101"/>
      <c r="G170" s="101"/>
    </row>
    <row r="171">
      <c r="F171" s="101"/>
      <c r="G171" s="101"/>
    </row>
    <row r="172">
      <c r="F172" s="101"/>
      <c r="G172" s="101"/>
    </row>
    <row r="173">
      <c r="F173" s="101"/>
      <c r="G173" s="101"/>
    </row>
    <row r="174">
      <c r="F174" s="101"/>
      <c r="G174" s="101"/>
    </row>
    <row r="175">
      <c r="F175" s="101"/>
      <c r="G175" s="101"/>
    </row>
    <row r="176">
      <c r="F176" s="101"/>
      <c r="G176" s="101"/>
    </row>
    <row r="177">
      <c r="F177" s="101"/>
      <c r="G177" s="101"/>
    </row>
    <row r="178">
      <c r="F178" s="101"/>
      <c r="G178" s="101"/>
    </row>
    <row r="179">
      <c r="F179" s="101"/>
      <c r="G179" s="101"/>
    </row>
    <row r="180">
      <c r="F180" s="101"/>
      <c r="G180" s="101"/>
    </row>
    <row r="181">
      <c r="F181" s="101"/>
      <c r="G181" s="101"/>
    </row>
    <row r="182">
      <c r="F182" s="101"/>
      <c r="G182" s="101"/>
    </row>
    <row r="183">
      <c r="F183" s="101"/>
      <c r="G183" s="101"/>
    </row>
    <row r="184">
      <c r="F184" s="101"/>
      <c r="G184" s="101"/>
    </row>
    <row r="185">
      <c r="F185" s="101"/>
      <c r="G185" s="101"/>
    </row>
    <row r="186">
      <c r="F186" s="101"/>
      <c r="G186" s="101"/>
    </row>
    <row r="187">
      <c r="F187" s="101"/>
      <c r="G187" s="101"/>
    </row>
    <row r="188">
      <c r="F188" s="101"/>
      <c r="G188" s="101"/>
    </row>
    <row r="189">
      <c r="F189" s="101"/>
      <c r="G189" s="101"/>
    </row>
    <row r="190">
      <c r="F190" s="101"/>
      <c r="G190" s="101"/>
    </row>
    <row r="191">
      <c r="F191" s="101"/>
      <c r="G191" s="101"/>
    </row>
    <row r="192">
      <c r="F192" s="101"/>
      <c r="G192" s="101"/>
    </row>
    <row r="193">
      <c r="F193" s="101"/>
      <c r="G193" s="101"/>
    </row>
    <row r="194">
      <c r="F194" s="101"/>
      <c r="G194" s="101"/>
    </row>
    <row r="195">
      <c r="F195" s="101"/>
      <c r="G195" s="101"/>
    </row>
    <row r="196">
      <c r="F196" s="101"/>
      <c r="G196" s="101"/>
    </row>
    <row r="197">
      <c r="F197" s="101"/>
      <c r="G197" s="101"/>
    </row>
    <row r="198">
      <c r="F198" s="101"/>
      <c r="G198" s="101"/>
    </row>
    <row r="199">
      <c r="F199" s="101"/>
      <c r="G199" s="101"/>
    </row>
    <row r="200">
      <c r="F200" s="101"/>
      <c r="G200" s="101"/>
    </row>
    <row r="201">
      <c r="F201" s="101"/>
      <c r="G201" s="101"/>
    </row>
    <row r="202">
      <c r="F202" s="101"/>
      <c r="G202" s="101"/>
    </row>
    <row r="203">
      <c r="F203" s="101"/>
      <c r="G203" s="101"/>
    </row>
    <row r="204">
      <c r="F204" s="101"/>
      <c r="G204" s="101"/>
    </row>
    <row r="205">
      <c r="F205" s="101"/>
      <c r="G205" s="101"/>
    </row>
    <row r="206">
      <c r="F206" s="101"/>
      <c r="G206" s="101"/>
    </row>
    <row r="207">
      <c r="F207" s="101"/>
      <c r="G207" s="101"/>
    </row>
    <row r="208">
      <c r="F208" s="101"/>
      <c r="G208" s="101"/>
    </row>
    <row r="209">
      <c r="F209" s="101"/>
      <c r="G209" s="101"/>
    </row>
    <row r="210">
      <c r="F210" s="101"/>
      <c r="G210" s="101"/>
    </row>
    <row r="211">
      <c r="F211" s="101"/>
      <c r="G211" s="101"/>
    </row>
    <row r="212">
      <c r="F212" s="101"/>
      <c r="G212" s="101"/>
    </row>
    <row r="213">
      <c r="F213" s="101"/>
      <c r="G213" s="101"/>
    </row>
    <row r="214">
      <c r="F214" s="101"/>
      <c r="G214" s="101"/>
    </row>
    <row r="215">
      <c r="F215" s="101"/>
      <c r="G215" s="101"/>
    </row>
    <row r="216">
      <c r="F216" s="101"/>
      <c r="G216" s="101"/>
    </row>
    <row r="217">
      <c r="F217" s="101"/>
      <c r="G217" s="101"/>
    </row>
    <row r="218">
      <c r="F218" s="101"/>
      <c r="G218" s="101"/>
    </row>
    <row r="219">
      <c r="F219" s="101"/>
      <c r="G219" s="101"/>
    </row>
    <row r="220">
      <c r="F220" s="101"/>
      <c r="G220" s="101"/>
    </row>
    <row r="221">
      <c r="F221" s="101"/>
      <c r="G221" s="101"/>
    </row>
    <row r="222">
      <c r="F222" s="101"/>
      <c r="G222" s="101"/>
    </row>
    <row r="223">
      <c r="F223" s="101"/>
      <c r="G223" s="101"/>
    </row>
    <row r="224">
      <c r="F224" s="101"/>
      <c r="G224" s="101"/>
    </row>
    <row r="225">
      <c r="F225" s="101"/>
      <c r="G225" s="101"/>
    </row>
    <row r="226">
      <c r="F226" s="101"/>
      <c r="G226" s="101"/>
    </row>
    <row r="227">
      <c r="F227" s="101"/>
      <c r="G227" s="101"/>
    </row>
    <row r="228">
      <c r="F228" s="101"/>
      <c r="G228" s="101"/>
    </row>
    <row r="229">
      <c r="F229" s="101"/>
      <c r="G229" s="101"/>
    </row>
    <row r="230">
      <c r="F230" s="101"/>
      <c r="G230" s="101"/>
    </row>
    <row r="231">
      <c r="F231" s="101"/>
      <c r="G231" s="101"/>
    </row>
    <row r="232">
      <c r="F232" s="101"/>
      <c r="G232" s="101"/>
    </row>
    <row r="233">
      <c r="F233" s="101"/>
      <c r="G233" s="101"/>
    </row>
    <row r="234">
      <c r="F234" s="101"/>
      <c r="G234" s="101"/>
    </row>
    <row r="235">
      <c r="F235" s="101"/>
      <c r="G235" s="101"/>
    </row>
    <row r="236">
      <c r="F236" s="101"/>
      <c r="G236" s="101"/>
    </row>
    <row r="237">
      <c r="F237" s="101"/>
      <c r="G237" s="101"/>
    </row>
    <row r="238">
      <c r="F238" s="101"/>
      <c r="G238" s="101"/>
    </row>
    <row r="239">
      <c r="F239" s="101"/>
      <c r="G239" s="101"/>
    </row>
    <row r="240">
      <c r="F240" s="101"/>
      <c r="G240" s="101"/>
    </row>
    <row r="241">
      <c r="F241" s="101"/>
      <c r="G241" s="101"/>
    </row>
    <row r="242">
      <c r="F242" s="101"/>
      <c r="G242" s="101"/>
    </row>
    <row r="243">
      <c r="F243" s="101"/>
      <c r="G243" s="101"/>
    </row>
    <row r="244">
      <c r="F244" s="101"/>
      <c r="G244" s="101"/>
    </row>
    <row r="245">
      <c r="F245" s="101"/>
      <c r="G245" s="101"/>
    </row>
    <row r="246">
      <c r="F246" s="101"/>
      <c r="G246" s="101"/>
    </row>
    <row r="247">
      <c r="F247" s="101"/>
      <c r="G247" s="101"/>
    </row>
    <row r="248">
      <c r="F248" s="101"/>
      <c r="G248" s="101"/>
    </row>
    <row r="249">
      <c r="F249" s="101"/>
      <c r="G249" s="101"/>
    </row>
    <row r="250">
      <c r="F250" s="101"/>
      <c r="G250" s="101"/>
    </row>
    <row r="251">
      <c r="F251" s="101"/>
      <c r="G251" s="101"/>
    </row>
    <row r="252">
      <c r="F252" s="101"/>
      <c r="G252" s="101"/>
    </row>
    <row r="253">
      <c r="F253" s="101"/>
      <c r="G253" s="101"/>
    </row>
    <row r="254">
      <c r="F254" s="101"/>
      <c r="G254" s="101"/>
    </row>
    <row r="255">
      <c r="F255" s="101"/>
      <c r="G255" s="101"/>
    </row>
    <row r="256">
      <c r="F256" s="101"/>
      <c r="G256" s="101"/>
    </row>
    <row r="257">
      <c r="F257" s="101"/>
      <c r="G257" s="101"/>
    </row>
    <row r="258">
      <c r="F258" s="101"/>
      <c r="G258" s="101"/>
    </row>
    <row r="259">
      <c r="F259" s="101"/>
      <c r="G259" s="101"/>
    </row>
    <row r="260">
      <c r="F260" s="101"/>
      <c r="G260" s="101"/>
    </row>
    <row r="261">
      <c r="F261" s="101"/>
      <c r="G261" s="101"/>
    </row>
    <row r="262">
      <c r="F262" s="101"/>
      <c r="G262" s="101"/>
    </row>
    <row r="263">
      <c r="F263" s="101"/>
      <c r="G263" s="101"/>
    </row>
    <row r="264">
      <c r="F264" s="101"/>
      <c r="G264" s="101"/>
    </row>
    <row r="265">
      <c r="F265" s="101"/>
      <c r="G265" s="101"/>
    </row>
    <row r="266">
      <c r="F266" s="101"/>
      <c r="G266" s="101"/>
    </row>
    <row r="267">
      <c r="F267" s="101"/>
      <c r="G267" s="101"/>
    </row>
    <row r="268">
      <c r="F268" s="101"/>
      <c r="G268" s="101"/>
    </row>
    <row r="269">
      <c r="F269" s="101"/>
      <c r="G269" s="101"/>
    </row>
    <row r="270">
      <c r="F270" s="101"/>
      <c r="G270" s="101"/>
    </row>
    <row r="271">
      <c r="F271" s="101"/>
      <c r="G271" s="101"/>
    </row>
    <row r="272">
      <c r="F272" s="101"/>
      <c r="G272" s="101"/>
    </row>
    <row r="273">
      <c r="F273" s="101"/>
      <c r="G273" s="101"/>
    </row>
    <row r="274">
      <c r="F274" s="101"/>
      <c r="G274" s="101"/>
    </row>
    <row r="275">
      <c r="F275" s="101"/>
      <c r="G275" s="101"/>
    </row>
    <row r="276">
      <c r="F276" s="101"/>
      <c r="G276" s="101"/>
    </row>
    <row r="277">
      <c r="F277" s="101"/>
      <c r="G277" s="101"/>
    </row>
    <row r="278">
      <c r="F278" s="101"/>
      <c r="G278" s="101"/>
    </row>
    <row r="279">
      <c r="F279" s="101"/>
      <c r="G279" s="101"/>
    </row>
    <row r="280">
      <c r="F280" s="101"/>
      <c r="G280" s="101"/>
    </row>
    <row r="281">
      <c r="F281" s="101"/>
      <c r="G281" s="101"/>
    </row>
    <row r="282">
      <c r="F282" s="101"/>
      <c r="G282" s="101"/>
    </row>
    <row r="283">
      <c r="F283" s="101"/>
      <c r="G283" s="101"/>
    </row>
    <row r="284">
      <c r="F284" s="101"/>
      <c r="G284" s="101"/>
    </row>
    <row r="285">
      <c r="F285" s="101"/>
      <c r="G285" s="101"/>
    </row>
    <row r="286">
      <c r="F286" s="101"/>
      <c r="G286" s="101"/>
    </row>
    <row r="287">
      <c r="F287" s="101"/>
      <c r="G287" s="101"/>
    </row>
    <row r="288">
      <c r="F288" s="101"/>
      <c r="G288" s="101"/>
    </row>
    <row r="289">
      <c r="F289" s="101"/>
      <c r="G289" s="101"/>
    </row>
    <row r="290">
      <c r="F290" s="101"/>
      <c r="G290" s="101"/>
    </row>
    <row r="291">
      <c r="F291" s="101"/>
      <c r="G291" s="101"/>
    </row>
    <row r="292">
      <c r="F292" s="101"/>
      <c r="G292" s="101"/>
    </row>
    <row r="293">
      <c r="F293" s="101"/>
      <c r="G293" s="101"/>
    </row>
    <row r="294">
      <c r="F294" s="101"/>
      <c r="G294" s="101"/>
    </row>
    <row r="295">
      <c r="F295" s="101"/>
      <c r="G295" s="101"/>
    </row>
    <row r="296">
      <c r="F296" s="101"/>
      <c r="G296" s="101"/>
    </row>
    <row r="297">
      <c r="F297" s="101"/>
      <c r="G297" s="101"/>
    </row>
    <row r="298">
      <c r="F298" s="101"/>
      <c r="G298" s="101"/>
    </row>
    <row r="299">
      <c r="F299" s="101"/>
      <c r="G299" s="101"/>
    </row>
    <row r="300">
      <c r="F300" s="101"/>
      <c r="G300" s="101"/>
    </row>
    <row r="301">
      <c r="F301" s="101"/>
      <c r="G301" s="101"/>
    </row>
    <row r="302">
      <c r="F302" s="101"/>
      <c r="G302" s="101"/>
    </row>
    <row r="303">
      <c r="F303" s="101"/>
      <c r="G303" s="101"/>
    </row>
    <row r="304">
      <c r="F304" s="101"/>
      <c r="G304" s="101"/>
    </row>
    <row r="305">
      <c r="F305" s="101"/>
      <c r="G305" s="101"/>
    </row>
    <row r="306">
      <c r="F306" s="101"/>
      <c r="G306" s="101"/>
    </row>
    <row r="307">
      <c r="F307" s="101"/>
      <c r="G307" s="101"/>
    </row>
    <row r="308">
      <c r="F308" s="101"/>
      <c r="G308" s="101"/>
    </row>
    <row r="309">
      <c r="F309" s="101"/>
      <c r="G309" s="101"/>
    </row>
    <row r="310">
      <c r="F310" s="101"/>
      <c r="G310" s="101"/>
    </row>
    <row r="311">
      <c r="F311" s="101"/>
      <c r="G311" s="101"/>
    </row>
    <row r="312">
      <c r="F312" s="101"/>
      <c r="G312" s="101"/>
    </row>
    <row r="313">
      <c r="F313" s="101"/>
      <c r="G313" s="101"/>
    </row>
    <row r="314">
      <c r="F314" s="101"/>
      <c r="G314" s="101"/>
    </row>
    <row r="315">
      <c r="F315" s="101"/>
      <c r="G315" s="101"/>
    </row>
    <row r="316">
      <c r="F316" s="101"/>
      <c r="G316" s="101"/>
    </row>
    <row r="317">
      <c r="F317" s="101"/>
      <c r="G317" s="101"/>
    </row>
    <row r="318">
      <c r="F318" s="101"/>
      <c r="G318" s="101"/>
    </row>
    <row r="319">
      <c r="F319" s="101"/>
      <c r="G319" s="101"/>
    </row>
    <row r="320">
      <c r="F320" s="101"/>
      <c r="G320" s="101"/>
    </row>
    <row r="321">
      <c r="F321" s="101"/>
      <c r="G321" s="101"/>
    </row>
    <row r="322">
      <c r="F322" s="101"/>
      <c r="G322" s="101"/>
    </row>
    <row r="323">
      <c r="F323" s="101"/>
      <c r="G323" s="101"/>
    </row>
    <row r="324">
      <c r="F324" s="101"/>
      <c r="G324" s="101"/>
    </row>
    <row r="325">
      <c r="F325" s="101"/>
      <c r="G325" s="101"/>
    </row>
    <row r="326">
      <c r="F326" s="101"/>
      <c r="G326" s="101"/>
    </row>
    <row r="327">
      <c r="F327" s="101"/>
      <c r="G327" s="101"/>
    </row>
    <row r="328">
      <c r="F328" s="101"/>
      <c r="G328" s="101"/>
    </row>
    <row r="329">
      <c r="F329" s="101"/>
      <c r="G329" s="101"/>
    </row>
    <row r="330">
      <c r="F330" s="101"/>
      <c r="G330" s="101"/>
    </row>
    <row r="331">
      <c r="F331" s="101"/>
      <c r="G331" s="101"/>
    </row>
    <row r="332">
      <c r="F332" s="101"/>
      <c r="G332" s="101"/>
    </row>
    <row r="333">
      <c r="F333" s="101"/>
      <c r="G333" s="101"/>
    </row>
    <row r="334">
      <c r="F334" s="101"/>
      <c r="G334" s="101"/>
    </row>
    <row r="335">
      <c r="F335" s="101"/>
      <c r="G335" s="101"/>
    </row>
    <row r="336">
      <c r="F336" s="101"/>
      <c r="G336" s="101"/>
    </row>
    <row r="337">
      <c r="F337" s="101"/>
      <c r="G337" s="101"/>
    </row>
    <row r="338">
      <c r="F338" s="101"/>
      <c r="G338" s="101"/>
    </row>
    <row r="339">
      <c r="F339" s="101"/>
      <c r="G339" s="101"/>
    </row>
    <row r="340">
      <c r="F340" s="101"/>
      <c r="G340" s="101"/>
    </row>
    <row r="341">
      <c r="F341" s="101"/>
      <c r="G341" s="101"/>
    </row>
    <row r="342">
      <c r="F342" s="101"/>
      <c r="G342" s="101"/>
    </row>
    <row r="343">
      <c r="F343" s="101"/>
      <c r="G343" s="101"/>
    </row>
    <row r="344">
      <c r="F344" s="101"/>
      <c r="G344" s="101"/>
    </row>
    <row r="345">
      <c r="F345" s="101"/>
      <c r="G345" s="101"/>
    </row>
    <row r="346">
      <c r="F346" s="101"/>
      <c r="G346" s="101"/>
    </row>
    <row r="347">
      <c r="F347" s="101"/>
      <c r="G347" s="101"/>
    </row>
    <row r="348">
      <c r="F348" s="101"/>
      <c r="G348" s="101"/>
    </row>
    <row r="349">
      <c r="F349" s="101"/>
      <c r="G349" s="101"/>
    </row>
    <row r="350">
      <c r="F350" s="101"/>
      <c r="G350" s="101"/>
    </row>
    <row r="351">
      <c r="F351" s="101"/>
      <c r="G351" s="101"/>
    </row>
    <row r="352">
      <c r="F352" s="101"/>
      <c r="G352" s="101"/>
    </row>
    <row r="353">
      <c r="F353" s="101"/>
      <c r="G353" s="101"/>
    </row>
    <row r="354">
      <c r="F354" s="101"/>
      <c r="G354" s="101"/>
    </row>
    <row r="355">
      <c r="F355" s="101"/>
      <c r="G355" s="101"/>
    </row>
    <row r="356">
      <c r="F356" s="101"/>
      <c r="G356" s="101"/>
    </row>
    <row r="357">
      <c r="F357" s="101"/>
      <c r="G357" s="101"/>
    </row>
    <row r="358">
      <c r="F358" s="101"/>
      <c r="G358" s="101"/>
    </row>
    <row r="359">
      <c r="F359" s="101"/>
      <c r="G359" s="101"/>
    </row>
    <row r="360">
      <c r="F360" s="101"/>
      <c r="G360" s="101"/>
    </row>
    <row r="361">
      <c r="F361" s="101"/>
      <c r="G361" s="101"/>
    </row>
    <row r="362">
      <c r="F362" s="101"/>
      <c r="G362" s="101"/>
    </row>
    <row r="363">
      <c r="F363" s="101"/>
      <c r="G363" s="101"/>
    </row>
    <row r="364">
      <c r="F364" s="101"/>
      <c r="G364" s="101"/>
    </row>
    <row r="365">
      <c r="F365" s="101"/>
      <c r="G365" s="101"/>
    </row>
    <row r="366">
      <c r="F366" s="101"/>
      <c r="G366" s="101"/>
    </row>
    <row r="367">
      <c r="F367" s="101"/>
      <c r="G367" s="101"/>
    </row>
    <row r="368">
      <c r="F368" s="101"/>
      <c r="G368" s="101"/>
    </row>
    <row r="369">
      <c r="F369" s="101"/>
      <c r="G369" s="101"/>
    </row>
    <row r="370">
      <c r="F370" s="101"/>
      <c r="G370" s="101"/>
    </row>
    <row r="371">
      <c r="F371" s="101"/>
      <c r="G371" s="101"/>
    </row>
    <row r="372">
      <c r="F372" s="101"/>
      <c r="G372" s="101"/>
    </row>
    <row r="373">
      <c r="F373" s="101"/>
      <c r="G373" s="101"/>
    </row>
    <row r="374">
      <c r="F374" s="101"/>
      <c r="G374" s="101"/>
    </row>
    <row r="375">
      <c r="F375" s="101"/>
      <c r="G375" s="101"/>
    </row>
    <row r="376">
      <c r="F376" s="101"/>
      <c r="G376" s="101"/>
    </row>
    <row r="377">
      <c r="F377" s="101"/>
      <c r="G377" s="101"/>
    </row>
    <row r="378">
      <c r="F378" s="101"/>
      <c r="G378" s="101"/>
    </row>
    <row r="379">
      <c r="F379" s="101"/>
      <c r="G379" s="101"/>
    </row>
    <row r="380">
      <c r="F380" s="101"/>
      <c r="G380" s="101"/>
    </row>
    <row r="381">
      <c r="F381" s="101"/>
      <c r="G381" s="101"/>
    </row>
    <row r="382">
      <c r="F382" s="101"/>
      <c r="G382" s="101"/>
    </row>
    <row r="383">
      <c r="F383" s="101"/>
      <c r="G383" s="101"/>
    </row>
    <row r="384">
      <c r="F384" s="101"/>
      <c r="G384" s="101"/>
    </row>
    <row r="385">
      <c r="F385" s="101"/>
      <c r="G385" s="101"/>
    </row>
    <row r="386">
      <c r="F386" s="101"/>
      <c r="G386" s="101"/>
    </row>
    <row r="387">
      <c r="F387" s="101"/>
      <c r="G387" s="101"/>
    </row>
    <row r="388">
      <c r="F388" s="101"/>
      <c r="G388" s="101"/>
    </row>
    <row r="389">
      <c r="F389" s="101"/>
      <c r="G389" s="101"/>
    </row>
    <row r="390">
      <c r="F390" s="101"/>
      <c r="G390" s="101"/>
    </row>
    <row r="391">
      <c r="F391" s="101"/>
      <c r="G391" s="101"/>
    </row>
    <row r="392">
      <c r="F392" s="101"/>
      <c r="G392" s="101"/>
    </row>
    <row r="393">
      <c r="F393" s="101"/>
      <c r="G393" s="101"/>
    </row>
    <row r="394">
      <c r="F394" s="101"/>
      <c r="G394" s="101"/>
    </row>
    <row r="395">
      <c r="F395" s="101"/>
      <c r="G395" s="101"/>
    </row>
    <row r="396">
      <c r="F396" s="101"/>
      <c r="G396" s="101"/>
    </row>
    <row r="397">
      <c r="F397" s="101"/>
      <c r="G397" s="101"/>
    </row>
    <row r="398">
      <c r="F398" s="101"/>
      <c r="G398" s="101"/>
    </row>
    <row r="399">
      <c r="F399" s="101"/>
      <c r="G399" s="101"/>
    </row>
    <row r="400">
      <c r="F400" s="101"/>
      <c r="G400" s="101"/>
    </row>
    <row r="401">
      <c r="F401" s="101"/>
      <c r="G401" s="101"/>
    </row>
    <row r="402">
      <c r="F402" s="101"/>
      <c r="G402" s="101"/>
    </row>
    <row r="403">
      <c r="F403" s="101"/>
      <c r="G403" s="101"/>
    </row>
    <row r="404">
      <c r="F404" s="101"/>
      <c r="G404" s="101"/>
    </row>
    <row r="405">
      <c r="F405" s="101"/>
      <c r="G405" s="101"/>
    </row>
    <row r="406">
      <c r="F406" s="101"/>
      <c r="G406" s="101"/>
    </row>
    <row r="407">
      <c r="F407" s="101"/>
      <c r="G407" s="101"/>
    </row>
    <row r="408">
      <c r="F408" s="101"/>
      <c r="G408" s="101"/>
    </row>
    <row r="409">
      <c r="F409" s="101"/>
      <c r="G409" s="101"/>
    </row>
    <row r="410">
      <c r="F410" s="101"/>
      <c r="G410" s="101"/>
    </row>
    <row r="411">
      <c r="F411" s="101"/>
      <c r="G411" s="101"/>
    </row>
    <row r="412">
      <c r="F412" s="101"/>
      <c r="G412" s="101"/>
    </row>
    <row r="413">
      <c r="F413" s="101"/>
      <c r="G413" s="101"/>
    </row>
    <row r="414">
      <c r="F414" s="101"/>
      <c r="G414" s="101"/>
    </row>
    <row r="415">
      <c r="F415" s="101"/>
      <c r="G415" s="101"/>
    </row>
    <row r="416">
      <c r="F416" s="101"/>
      <c r="G416" s="101"/>
    </row>
    <row r="417">
      <c r="F417" s="101"/>
      <c r="G417" s="101"/>
    </row>
    <row r="418">
      <c r="F418" s="101"/>
      <c r="G418" s="101"/>
    </row>
    <row r="419">
      <c r="F419" s="101"/>
      <c r="G419" s="101"/>
    </row>
    <row r="420">
      <c r="F420" s="101"/>
      <c r="G420" s="101"/>
    </row>
    <row r="421">
      <c r="F421" s="101"/>
      <c r="G421" s="101"/>
    </row>
    <row r="422">
      <c r="F422" s="101"/>
      <c r="G422" s="101"/>
    </row>
    <row r="423">
      <c r="F423" s="101"/>
      <c r="G423" s="101"/>
    </row>
    <row r="424">
      <c r="F424" s="101"/>
      <c r="G424" s="101"/>
    </row>
    <row r="425">
      <c r="F425" s="101"/>
      <c r="G425" s="101"/>
    </row>
    <row r="426">
      <c r="F426" s="101"/>
      <c r="G426" s="101"/>
    </row>
    <row r="427">
      <c r="F427" s="101"/>
      <c r="G427" s="101"/>
    </row>
    <row r="428">
      <c r="F428" s="101"/>
      <c r="G428" s="101"/>
    </row>
    <row r="429">
      <c r="F429" s="101"/>
      <c r="G429" s="101"/>
    </row>
    <row r="430">
      <c r="F430" s="101"/>
      <c r="G430" s="101"/>
    </row>
    <row r="431">
      <c r="F431" s="101"/>
      <c r="G431" s="101"/>
    </row>
    <row r="432">
      <c r="F432" s="101"/>
      <c r="G432" s="101"/>
    </row>
    <row r="433">
      <c r="F433" s="101"/>
      <c r="G433" s="101"/>
    </row>
    <row r="434">
      <c r="F434" s="101"/>
      <c r="G434" s="101"/>
    </row>
    <row r="435">
      <c r="F435" s="101"/>
      <c r="G435" s="101"/>
    </row>
    <row r="436">
      <c r="F436" s="101"/>
      <c r="G436" s="101"/>
    </row>
    <row r="437">
      <c r="F437" s="101"/>
      <c r="G437" s="101"/>
    </row>
    <row r="438">
      <c r="F438" s="101"/>
      <c r="G438" s="101"/>
    </row>
    <row r="439">
      <c r="F439" s="101"/>
      <c r="G439" s="101"/>
    </row>
    <row r="440">
      <c r="F440" s="101"/>
      <c r="G440" s="101"/>
    </row>
    <row r="441">
      <c r="F441" s="101"/>
      <c r="G441" s="101"/>
    </row>
    <row r="442">
      <c r="F442" s="101"/>
      <c r="G442" s="101"/>
    </row>
    <row r="443">
      <c r="F443" s="101"/>
      <c r="G443" s="101"/>
    </row>
    <row r="444">
      <c r="F444" s="101"/>
      <c r="G444" s="101"/>
    </row>
    <row r="445">
      <c r="F445" s="101"/>
      <c r="G445" s="101"/>
    </row>
    <row r="446">
      <c r="F446" s="101"/>
      <c r="G446" s="101"/>
    </row>
    <row r="447">
      <c r="F447" s="101"/>
      <c r="G447" s="101"/>
    </row>
    <row r="448">
      <c r="F448" s="101"/>
      <c r="G448" s="101"/>
    </row>
    <row r="449">
      <c r="F449" s="101"/>
      <c r="G449" s="101"/>
    </row>
    <row r="450">
      <c r="F450" s="101"/>
      <c r="G450" s="101"/>
    </row>
    <row r="451">
      <c r="F451" s="101"/>
      <c r="G451" s="101"/>
    </row>
    <row r="452">
      <c r="F452" s="101"/>
      <c r="G452" s="101"/>
    </row>
    <row r="453">
      <c r="F453" s="101"/>
      <c r="G453" s="101"/>
    </row>
    <row r="454">
      <c r="F454" s="101"/>
      <c r="G454" s="101"/>
    </row>
    <row r="455">
      <c r="F455" s="101"/>
      <c r="G455" s="101"/>
    </row>
    <row r="456">
      <c r="F456" s="101"/>
      <c r="G456" s="101"/>
    </row>
    <row r="457">
      <c r="F457" s="101"/>
      <c r="G457" s="101"/>
    </row>
    <row r="458">
      <c r="F458" s="101"/>
      <c r="G458" s="101"/>
    </row>
    <row r="459">
      <c r="F459" s="101"/>
      <c r="G459" s="101"/>
    </row>
    <row r="460">
      <c r="F460" s="101"/>
      <c r="G460" s="101"/>
    </row>
    <row r="461">
      <c r="F461" s="101"/>
      <c r="G461" s="101"/>
    </row>
    <row r="462">
      <c r="F462" s="101"/>
      <c r="G462" s="101"/>
    </row>
    <row r="463">
      <c r="F463" s="101"/>
      <c r="G463" s="101"/>
    </row>
    <row r="464">
      <c r="F464" s="101"/>
      <c r="G464" s="101"/>
    </row>
    <row r="465">
      <c r="F465" s="101"/>
      <c r="G465" s="101"/>
    </row>
    <row r="466">
      <c r="F466" s="101"/>
      <c r="G466" s="101"/>
    </row>
    <row r="467">
      <c r="F467" s="101"/>
      <c r="G467" s="101"/>
    </row>
    <row r="468">
      <c r="F468" s="101"/>
      <c r="G468" s="101"/>
    </row>
    <row r="469">
      <c r="F469" s="101"/>
      <c r="G469" s="101"/>
    </row>
    <row r="470">
      <c r="F470" s="101"/>
      <c r="G470" s="101"/>
    </row>
    <row r="471">
      <c r="F471" s="101"/>
      <c r="G471" s="101"/>
    </row>
    <row r="472">
      <c r="F472" s="101"/>
      <c r="G472" s="101"/>
    </row>
    <row r="473">
      <c r="F473" s="101"/>
      <c r="G473" s="101"/>
    </row>
    <row r="474">
      <c r="F474" s="101"/>
      <c r="G474" s="101"/>
    </row>
    <row r="475">
      <c r="F475" s="101"/>
      <c r="G475" s="101"/>
    </row>
    <row r="476">
      <c r="F476" s="101"/>
      <c r="G476" s="101"/>
    </row>
    <row r="477">
      <c r="F477" s="101"/>
      <c r="G477" s="101"/>
    </row>
    <row r="478">
      <c r="F478" s="101"/>
      <c r="G478" s="101"/>
    </row>
    <row r="479">
      <c r="F479" s="101"/>
      <c r="G479" s="101"/>
    </row>
    <row r="480">
      <c r="F480" s="101"/>
      <c r="G480" s="101"/>
    </row>
    <row r="481">
      <c r="F481" s="101"/>
      <c r="G481" s="101"/>
    </row>
    <row r="482">
      <c r="F482" s="101"/>
      <c r="G482" s="101"/>
    </row>
    <row r="483">
      <c r="F483" s="101"/>
      <c r="G483" s="101"/>
    </row>
    <row r="484">
      <c r="F484" s="101"/>
      <c r="G484" s="101"/>
    </row>
    <row r="485">
      <c r="F485" s="101"/>
      <c r="G485" s="101"/>
    </row>
    <row r="486">
      <c r="F486" s="101"/>
      <c r="G486" s="101"/>
    </row>
    <row r="487">
      <c r="F487" s="101"/>
      <c r="G487" s="101"/>
    </row>
    <row r="488">
      <c r="F488" s="101"/>
      <c r="G488" s="101"/>
    </row>
    <row r="489">
      <c r="F489" s="101"/>
      <c r="G489" s="101"/>
    </row>
    <row r="490">
      <c r="F490" s="101"/>
      <c r="G490" s="101"/>
    </row>
    <row r="491">
      <c r="F491" s="101"/>
      <c r="G491" s="101"/>
    </row>
    <row r="492">
      <c r="F492" s="101"/>
      <c r="G492" s="101"/>
    </row>
    <row r="493">
      <c r="F493" s="101"/>
      <c r="G493" s="101"/>
    </row>
    <row r="494">
      <c r="F494" s="101"/>
      <c r="G494" s="101"/>
    </row>
    <row r="495">
      <c r="F495" s="101"/>
      <c r="G495" s="101"/>
    </row>
    <row r="496">
      <c r="F496" s="101"/>
      <c r="G496" s="101"/>
    </row>
    <row r="497">
      <c r="F497" s="101"/>
      <c r="G497" s="101"/>
    </row>
    <row r="498">
      <c r="F498" s="101"/>
      <c r="G498" s="101"/>
    </row>
    <row r="499">
      <c r="F499" s="101"/>
      <c r="G499" s="101"/>
    </row>
    <row r="500">
      <c r="F500" s="101"/>
      <c r="G500" s="101"/>
    </row>
    <row r="501">
      <c r="F501" s="101"/>
      <c r="G501" s="101"/>
    </row>
    <row r="502">
      <c r="F502" s="101"/>
      <c r="G502" s="101"/>
    </row>
    <row r="503">
      <c r="F503" s="101"/>
      <c r="G503" s="101"/>
    </row>
    <row r="504">
      <c r="F504" s="101"/>
      <c r="G504" s="101"/>
    </row>
    <row r="505">
      <c r="F505" s="101"/>
      <c r="G505" s="101"/>
    </row>
    <row r="506">
      <c r="F506" s="101"/>
      <c r="G506" s="101"/>
    </row>
    <row r="507">
      <c r="F507" s="101"/>
      <c r="G507" s="101"/>
    </row>
    <row r="508">
      <c r="F508" s="101"/>
      <c r="G508" s="101"/>
    </row>
    <row r="509">
      <c r="F509" s="101"/>
      <c r="G509" s="101"/>
    </row>
    <row r="510">
      <c r="F510" s="101"/>
      <c r="G510" s="101"/>
    </row>
    <row r="511">
      <c r="F511" s="101"/>
      <c r="G511" s="101"/>
    </row>
    <row r="512">
      <c r="F512" s="101"/>
      <c r="G512" s="101"/>
    </row>
    <row r="513">
      <c r="F513" s="101"/>
      <c r="G513" s="101"/>
    </row>
    <row r="514">
      <c r="F514" s="101"/>
      <c r="G514" s="101"/>
    </row>
    <row r="515">
      <c r="F515" s="101"/>
      <c r="G515" s="101"/>
    </row>
    <row r="516">
      <c r="F516" s="101"/>
      <c r="G516" s="101"/>
    </row>
    <row r="517">
      <c r="F517" s="101"/>
      <c r="G517" s="101"/>
    </row>
    <row r="518">
      <c r="F518" s="101"/>
      <c r="G518" s="101"/>
    </row>
    <row r="519">
      <c r="F519" s="101"/>
      <c r="G519" s="101"/>
    </row>
    <row r="520">
      <c r="F520" s="101"/>
      <c r="G520" s="101"/>
    </row>
    <row r="521">
      <c r="F521" s="101"/>
      <c r="G521" s="101"/>
    </row>
    <row r="522">
      <c r="F522" s="101"/>
      <c r="G522" s="101"/>
    </row>
    <row r="523">
      <c r="F523" s="101"/>
      <c r="G523" s="101"/>
    </row>
    <row r="524">
      <c r="F524" s="101"/>
      <c r="G524" s="101"/>
    </row>
    <row r="525">
      <c r="F525" s="101"/>
      <c r="G525" s="101"/>
    </row>
    <row r="526">
      <c r="F526" s="101"/>
      <c r="G526" s="101"/>
    </row>
    <row r="527">
      <c r="F527" s="101"/>
      <c r="G527" s="101"/>
    </row>
    <row r="528">
      <c r="F528" s="101"/>
      <c r="G528" s="101"/>
    </row>
    <row r="529">
      <c r="F529" s="101"/>
      <c r="G529" s="101"/>
    </row>
    <row r="530">
      <c r="F530" s="101"/>
      <c r="G530" s="101"/>
    </row>
    <row r="531">
      <c r="F531" s="101"/>
      <c r="G531" s="101"/>
    </row>
    <row r="532">
      <c r="F532" s="101"/>
      <c r="G532" s="101"/>
    </row>
    <row r="533">
      <c r="F533" s="101"/>
      <c r="G533" s="101"/>
    </row>
    <row r="534">
      <c r="F534" s="101"/>
      <c r="G534" s="101"/>
    </row>
    <row r="535">
      <c r="F535" s="101"/>
      <c r="G535" s="101"/>
    </row>
    <row r="536">
      <c r="F536" s="101"/>
      <c r="G536" s="101"/>
    </row>
    <row r="537">
      <c r="F537" s="101"/>
      <c r="G537" s="101"/>
    </row>
    <row r="538">
      <c r="F538" s="101"/>
      <c r="G538" s="101"/>
    </row>
    <row r="539">
      <c r="F539" s="101"/>
      <c r="G539" s="101"/>
    </row>
    <row r="540">
      <c r="F540" s="101"/>
      <c r="G540" s="101"/>
    </row>
    <row r="541">
      <c r="F541" s="101"/>
      <c r="G541" s="101"/>
    </row>
    <row r="542">
      <c r="F542" s="101"/>
      <c r="G542" s="101"/>
    </row>
    <row r="543">
      <c r="F543" s="101"/>
      <c r="G543" s="101"/>
    </row>
    <row r="544">
      <c r="F544" s="101"/>
      <c r="G544" s="101"/>
    </row>
    <row r="545">
      <c r="F545" s="101"/>
      <c r="G545" s="101"/>
    </row>
    <row r="546">
      <c r="F546" s="101"/>
      <c r="G546" s="101"/>
    </row>
    <row r="547">
      <c r="F547" s="101"/>
      <c r="G547" s="101"/>
    </row>
    <row r="548">
      <c r="F548" s="101"/>
      <c r="G548" s="101"/>
    </row>
    <row r="549">
      <c r="F549" s="101"/>
      <c r="G549" s="101"/>
    </row>
    <row r="550">
      <c r="F550" s="101"/>
      <c r="G550" s="101"/>
    </row>
    <row r="551">
      <c r="F551" s="101"/>
      <c r="G551" s="101"/>
    </row>
    <row r="552">
      <c r="F552" s="101"/>
      <c r="G552" s="101"/>
    </row>
    <row r="553">
      <c r="F553" s="101"/>
      <c r="G553" s="101"/>
    </row>
    <row r="554">
      <c r="F554" s="101"/>
      <c r="G554" s="101"/>
    </row>
    <row r="555">
      <c r="F555" s="101"/>
      <c r="G555" s="101"/>
    </row>
    <row r="556">
      <c r="F556" s="101"/>
      <c r="G556" s="101"/>
    </row>
    <row r="557">
      <c r="F557" s="101"/>
      <c r="G557" s="101"/>
    </row>
    <row r="558">
      <c r="F558" s="101"/>
      <c r="G558" s="101"/>
    </row>
    <row r="559">
      <c r="F559" s="101"/>
      <c r="G559" s="101"/>
    </row>
    <row r="560">
      <c r="F560" s="101"/>
      <c r="G560" s="101"/>
    </row>
    <row r="561">
      <c r="F561" s="101"/>
      <c r="G561" s="101"/>
    </row>
    <row r="562">
      <c r="F562" s="101"/>
      <c r="G562" s="101"/>
    </row>
    <row r="563">
      <c r="F563" s="101"/>
      <c r="G563" s="101"/>
    </row>
    <row r="564">
      <c r="F564" s="101"/>
      <c r="G564" s="101"/>
    </row>
    <row r="565">
      <c r="F565" s="101"/>
      <c r="G565" s="101"/>
    </row>
    <row r="566">
      <c r="F566" s="101"/>
      <c r="G566" s="101"/>
    </row>
    <row r="567">
      <c r="F567" s="101"/>
      <c r="G567" s="101"/>
    </row>
    <row r="568">
      <c r="F568" s="101"/>
      <c r="G568" s="101"/>
    </row>
    <row r="569">
      <c r="F569" s="101"/>
      <c r="G569" s="101"/>
    </row>
    <row r="570">
      <c r="F570" s="101"/>
      <c r="G570" s="101"/>
    </row>
    <row r="571">
      <c r="F571" s="101"/>
      <c r="G571" s="101"/>
    </row>
    <row r="572">
      <c r="F572" s="101"/>
      <c r="G572" s="101"/>
    </row>
    <row r="573">
      <c r="F573" s="101"/>
      <c r="G573" s="101"/>
    </row>
    <row r="574">
      <c r="F574" s="101"/>
      <c r="G574" s="101"/>
    </row>
    <row r="575">
      <c r="F575" s="101"/>
      <c r="G575" s="101"/>
    </row>
    <row r="576">
      <c r="F576" s="101"/>
      <c r="G576" s="101"/>
    </row>
    <row r="577">
      <c r="F577" s="101"/>
      <c r="G577" s="101"/>
    </row>
    <row r="578">
      <c r="F578" s="101"/>
      <c r="G578" s="101"/>
    </row>
    <row r="579">
      <c r="F579" s="101"/>
      <c r="G579" s="101"/>
    </row>
    <row r="580">
      <c r="F580" s="101"/>
      <c r="G580" s="101"/>
    </row>
    <row r="581">
      <c r="F581" s="101"/>
      <c r="G581" s="101"/>
    </row>
    <row r="582">
      <c r="F582" s="101"/>
      <c r="G582" s="101"/>
    </row>
    <row r="583">
      <c r="F583" s="101"/>
      <c r="G583" s="101"/>
    </row>
    <row r="584">
      <c r="F584" s="101"/>
      <c r="G584" s="101"/>
    </row>
    <row r="585">
      <c r="F585" s="101"/>
      <c r="G585" s="101"/>
    </row>
    <row r="586">
      <c r="F586" s="101"/>
      <c r="G586" s="101"/>
    </row>
    <row r="587">
      <c r="F587" s="101"/>
      <c r="G587" s="101"/>
    </row>
    <row r="588">
      <c r="F588" s="101"/>
      <c r="G588" s="101"/>
    </row>
    <row r="589">
      <c r="F589" s="101"/>
      <c r="G589" s="101"/>
    </row>
    <row r="590">
      <c r="F590" s="101"/>
      <c r="G590" s="101"/>
    </row>
    <row r="591">
      <c r="F591" s="101"/>
      <c r="G591" s="101"/>
    </row>
    <row r="592">
      <c r="F592" s="101"/>
      <c r="G592" s="101"/>
    </row>
    <row r="593">
      <c r="F593" s="101"/>
      <c r="G593" s="101"/>
    </row>
    <row r="594">
      <c r="F594" s="101"/>
      <c r="G594" s="101"/>
    </row>
    <row r="595">
      <c r="F595" s="101"/>
      <c r="G595" s="101"/>
    </row>
    <row r="596">
      <c r="F596" s="101"/>
      <c r="G596" s="101"/>
    </row>
    <row r="597">
      <c r="F597" s="101"/>
      <c r="G597" s="101"/>
    </row>
    <row r="598">
      <c r="F598" s="101"/>
      <c r="G598" s="101"/>
    </row>
    <row r="599">
      <c r="F599" s="101"/>
      <c r="G599" s="101"/>
    </row>
    <row r="600">
      <c r="F600" s="101"/>
      <c r="G600" s="101"/>
    </row>
    <row r="601">
      <c r="F601" s="101"/>
      <c r="G601" s="101"/>
    </row>
    <row r="602">
      <c r="F602" s="101"/>
      <c r="G602" s="101"/>
    </row>
    <row r="603">
      <c r="F603" s="101"/>
      <c r="G603" s="101"/>
    </row>
    <row r="604">
      <c r="F604" s="101"/>
      <c r="G604" s="101"/>
    </row>
    <row r="605">
      <c r="F605" s="101"/>
      <c r="G605" s="101"/>
    </row>
    <row r="606">
      <c r="F606" s="101"/>
      <c r="G606" s="101"/>
    </row>
    <row r="607">
      <c r="F607" s="101"/>
      <c r="G607" s="101"/>
    </row>
    <row r="608">
      <c r="F608" s="101"/>
      <c r="G608" s="101"/>
    </row>
    <row r="609">
      <c r="F609" s="101"/>
      <c r="G609" s="101"/>
    </row>
    <row r="610">
      <c r="F610" s="101"/>
      <c r="G610" s="101"/>
    </row>
    <row r="611">
      <c r="F611" s="101"/>
      <c r="G611" s="101"/>
    </row>
    <row r="612">
      <c r="F612" s="101"/>
      <c r="G612" s="101"/>
    </row>
    <row r="613">
      <c r="F613" s="101"/>
      <c r="G613" s="101"/>
    </row>
    <row r="614">
      <c r="F614" s="101"/>
      <c r="G614" s="101"/>
    </row>
    <row r="615">
      <c r="F615" s="101"/>
      <c r="G615" s="101"/>
    </row>
    <row r="616">
      <c r="F616" s="101"/>
      <c r="G616" s="101"/>
    </row>
    <row r="617">
      <c r="F617" s="101"/>
      <c r="G617" s="101"/>
    </row>
    <row r="618">
      <c r="F618" s="101"/>
      <c r="G618" s="101"/>
    </row>
    <row r="619">
      <c r="F619" s="101"/>
      <c r="G619" s="101"/>
    </row>
    <row r="620">
      <c r="F620" s="101"/>
      <c r="G620" s="101"/>
    </row>
    <row r="621">
      <c r="F621" s="101"/>
      <c r="G621" s="101"/>
    </row>
    <row r="622">
      <c r="F622" s="101"/>
      <c r="G622" s="101"/>
    </row>
    <row r="623">
      <c r="F623" s="101"/>
      <c r="G623" s="101"/>
    </row>
    <row r="624">
      <c r="F624" s="101"/>
      <c r="G624" s="101"/>
    </row>
    <row r="625">
      <c r="F625" s="101"/>
      <c r="G625" s="101"/>
    </row>
    <row r="626">
      <c r="F626" s="101"/>
      <c r="G626" s="101"/>
    </row>
    <row r="627">
      <c r="F627" s="101"/>
      <c r="G627" s="101"/>
    </row>
    <row r="628">
      <c r="F628" s="101"/>
      <c r="G628" s="101"/>
    </row>
    <row r="629">
      <c r="F629" s="101"/>
      <c r="G629" s="101"/>
    </row>
    <row r="630">
      <c r="F630" s="101"/>
      <c r="G630" s="101"/>
    </row>
    <row r="631">
      <c r="F631" s="101"/>
      <c r="G631" s="101"/>
    </row>
    <row r="632">
      <c r="F632" s="101"/>
      <c r="G632" s="101"/>
    </row>
    <row r="633">
      <c r="F633" s="101"/>
      <c r="G633" s="101"/>
    </row>
    <row r="634">
      <c r="F634" s="101"/>
      <c r="G634" s="101"/>
    </row>
    <row r="635">
      <c r="F635" s="101"/>
      <c r="G635" s="101"/>
    </row>
    <row r="636">
      <c r="F636" s="101"/>
      <c r="G636" s="101"/>
    </row>
    <row r="637">
      <c r="F637" s="101"/>
      <c r="G637" s="101"/>
    </row>
    <row r="638">
      <c r="F638" s="101"/>
      <c r="G638" s="101"/>
    </row>
    <row r="639">
      <c r="F639" s="101"/>
      <c r="G639" s="101"/>
    </row>
    <row r="640">
      <c r="F640" s="101"/>
      <c r="G640" s="101"/>
    </row>
    <row r="641">
      <c r="F641" s="101"/>
      <c r="G641" s="101"/>
    </row>
    <row r="642">
      <c r="F642" s="101"/>
      <c r="G642" s="101"/>
    </row>
    <row r="643">
      <c r="F643" s="101"/>
      <c r="G643" s="101"/>
    </row>
    <row r="644">
      <c r="F644" s="101"/>
      <c r="G644" s="101"/>
    </row>
    <row r="645">
      <c r="F645" s="101"/>
      <c r="G645" s="101"/>
    </row>
    <row r="646">
      <c r="F646" s="101"/>
      <c r="G646" s="101"/>
    </row>
    <row r="647">
      <c r="F647" s="101"/>
      <c r="G647" s="101"/>
    </row>
    <row r="648">
      <c r="F648" s="101"/>
      <c r="G648" s="101"/>
    </row>
    <row r="649">
      <c r="F649" s="101"/>
      <c r="G649" s="101"/>
    </row>
    <row r="650">
      <c r="F650" s="101"/>
      <c r="G650" s="101"/>
    </row>
    <row r="651">
      <c r="F651" s="101"/>
      <c r="G651" s="101"/>
    </row>
    <row r="652">
      <c r="F652" s="101"/>
      <c r="G652" s="101"/>
    </row>
    <row r="653">
      <c r="F653" s="101"/>
      <c r="G653" s="101"/>
    </row>
    <row r="654">
      <c r="F654" s="101"/>
      <c r="G654" s="101"/>
    </row>
    <row r="655">
      <c r="F655" s="101"/>
      <c r="G655" s="101"/>
    </row>
    <row r="656">
      <c r="F656" s="101"/>
      <c r="G656" s="101"/>
    </row>
    <row r="657">
      <c r="F657" s="101"/>
      <c r="G657" s="101"/>
    </row>
    <row r="658">
      <c r="F658" s="101"/>
      <c r="G658" s="101"/>
    </row>
    <row r="659">
      <c r="F659" s="101"/>
      <c r="G659" s="101"/>
    </row>
    <row r="660">
      <c r="F660" s="101"/>
      <c r="G660" s="101"/>
    </row>
    <row r="661">
      <c r="F661" s="101"/>
      <c r="G661" s="101"/>
    </row>
    <row r="662">
      <c r="F662" s="101"/>
      <c r="G662" s="101"/>
    </row>
    <row r="663">
      <c r="F663" s="101"/>
      <c r="G663" s="101"/>
    </row>
    <row r="664">
      <c r="F664" s="101"/>
      <c r="G664" s="101"/>
    </row>
    <row r="665">
      <c r="F665" s="101"/>
      <c r="G665" s="101"/>
    </row>
    <row r="666">
      <c r="F666" s="101"/>
      <c r="G666" s="101"/>
    </row>
    <row r="667">
      <c r="F667" s="101"/>
      <c r="G667" s="101"/>
    </row>
    <row r="668">
      <c r="F668" s="101"/>
      <c r="G668" s="101"/>
    </row>
    <row r="669">
      <c r="F669" s="101"/>
      <c r="G669" s="101"/>
    </row>
    <row r="670">
      <c r="F670" s="101"/>
      <c r="G670" s="101"/>
    </row>
    <row r="671">
      <c r="F671" s="101"/>
      <c r="G671" s="101"/>
    </row>
    <row r="672">
      <c r="F672" s="101"/>
      <c r="G672" s="101"/>
    </row>
    <row r="673">
      <c r="F673" s="101"/>
      <c r="G673" s="101"/>
    </row>
    <row r="674">
      <c r="F674" s="101"/>
      <c r="G674" s="101"/>
    </row>
    <row r="675">
      <c r="F675" s="101"/>
      <c r="G675" s="101"/>
    </row>
    <row r="676">
      <c r="F676" s="101"/>
      <c r="G676" s="101"/>
    </row>
    <row r="677">
      <c r="F677" s="101"/>
      <c r="G677" s="101"/>
    </row>
    <row r="678">
      <c r="F678" s="101"/>
      <c r="G678" s="101"/>
    </row>
    <row r="679">
      <c r="F679" s="101"/>
      <c r="G679" s="101"/>
    </row>
    <row r="680">
      <c r="F680" s="101"/>
      <c r="G680" s="101"/>
    </row>
    <row r="681">
      <c r="F681" s="101"/>
      <c r="G681" s="101"/>
    </row>
    <row r="682">
      <c r="F682" s="101"/>
      <c r="G682" s="101"/>
    </row>
    <row r="683">
      <c r="F683" s="101"/>
      <c r="G683" s="101"/>
    </row>
    <row r="684">
      <c r="F684" s="101"/>
      <c r="G684" s="101"/>
    </row>
    <row r="685">
      <c r="F685" s="101"/>
      <c r="G685" s="101"/>
    </row>
    <row r="686">
      <c r="F686" s="101"/>
      <c r="G686" s="101"/>
    </row>
    <row r="687">
      <c r="F687" s="101"/>
      <c r="G687" s="101"/>
    </row>
    <row r="688">
      <c r="F688" s="101"/>
      <c r="G688" s="101"/>
    </row>
    <row r="689">
      <c r="F689" s="101"/>
      <c r="G689" s="101"/>
    </row>
    <row r="690">
      <c r="F690" s="101"/>
      <c r="G690" s="101"/>
    </row>
    <row r="691">
      <c r="F691" s="101"/>
      <c r="G691" s="101"/>
    </row>
    <row r="692">
      <c r="F692" s="101"/>
      <c r="G692" s="101"/>
    </row>
    <row r="693">
      <c r="F693" s="101"/>
      <c r="G693" s="101"/>
    </row>
    <row r="694">
      <c r="F694" s="101"/>
      <c r="G694" s="101"/>
    </row>
    <row r="695">
      <c r="F695" s="101"/>
      <c r="G695" s="101"/>
    </row>
    <row r="696">
      <c r="F696" s="101"/>
      <c r="G696" s="101"/>
    </row>
    <row r="697">
      <c r="F697" s="101"/>
      <c r="G697" s="101"/>
    </row>
    <row r="698">
      <c r="F698" s="101"/>
      <c r="G698" s="101"/>
    </row>
    <row r="699">
      <c r="F699" s="101"/>
      <c r="G699" s="101"/>
    </row>
    <row r="700">
      <c r="F700" s="101"/>
      <c r="G700" s="101"/>
    </row>
    <row r="701">
      <c r="F701" s="101"/>
      <c r="G701" s="101"/>
    </row>
    <row r="702">
      <c r="F702" s="101"/>
      <c r="G702" s="101"/>
    </row>
    <row r="703">
      <c r="F703" s="101"/>
      <c r="G703" s="101"/>
    </row>
    <row r="704">
      <c r="F704" s="101"/>
      <c r="G704" s="101"/>
    </row>
    <row r="705">
      <c r="F705" s="101"/>
      <c r="G705" s="101"/>
    </row>
    <row r="706">
      <c r="F706" s="101"/>
      <c r="G706" s="101"/>
    </row>
    <row r="707">
      <c r="F707" s="101"/>
      <c r="G707" s="101"/>
    </row>
    <row r="708">
      <c r="F708" s="101"/>
      <c r="G708" s="101"/>
    </row>
    <row r="709">
      <c r="F709" s="101"/>
      <c r="G709" s="101"/>
    </row>
    <row r="710">
      <c r="F710" s="101"/>
      <c r="G710" s="101"/>
    </row>
    <row r="711">
      <c r="F711" s="101"/>
      <c r="G711" s="101"/>
    </row>
    <row r="712">
      <c r="F712" s="101"/>
      <c r="G712" s="101"/>
    </row>
    <row r="713">
      <c r="F713" s="101"/>
      <c r="G713" s="101"/>
    </row>
    <row r="714">
      <c r="F714" s="101"/>
      <c r="G714" s="101"/>
    </row>
    <row r="715">
      <c r="F715" s="101"/>
      <c r="G715" s="101"/>
    </row>
    <row r="716">
      <c r="F716" s="101"/>
      <c r="G716" s="101"/>
    </row>
    <row r="717">
      <c r="F717" s="101"/>
      <c r="G717" s="101"/>
    </row>
    <row r="718">
      <c r="F718" s="101"/>
      <c r="G718" s="101"/>
    </row>
    <row r="719">
      <c r="F719" s="101"/>
      <c r="G719" s="101"/>
    </row>
    <row r="720">
      <c r="F720" s="101"/>
      <c r="G720" s="101"/>
    </row>
    <row r="721">
      <c r="F721" s="101"/>
      <c r="G721" s="101"/>
    </row>
    <row r="722">
      <c r="F722" s="101"/>
      <c r="G722" s="101"/>
    </row>
    <row r="723">
      <c r="F723" s="101"/>
      <c r="G723" s="101"/>
    </row>
    <row r="724">
      <c r="F724" s="101"/>
      <c r="G724" s="101"/>
    </row>
    <row r="725">
      <c r="F725" s="101"/>
      <c r="G725" s="101"/>
    </row>
    <row r="726">
      <c r="F726" s="101"/>
      <c r="G726" s="101"/>
    </row>
    <row r="727">
      <c r="F727" s="101"/>
      <c r="G727" s="101"/>
    </row>
    <row r="728">
      <c r="F728" s="101"/>
      <c r="G728" s="101"/>
    </row>
    <row r="729">
      <c r="F729" s="101"/>
      <c r="G729" s="101"/>
    </row>
    <row r="730">
      <c r="F730" s="101"/>
      <c r="G730" s="101"/>
    </row>
    <row r="731">
      <c r="F731" s="101"/>
      <c r="G731" s="101"/>
    </row>
    <row r="732">
      <c r="F732" s="101"/>
      <c r="G732" s="101"/>
    </row>
    <row r="733">
      <c r="F733" s="101"/>
      <c r="G733" s="101"/>
    </row>
    <row r="734">
      <c r="F734" s="101"/>
      <c r="G734" s="101"/>
    </row>
    <row r="735">
      <c r="F735" s="101"/>
      <c r="G735" s="101"/>
    </row>
    <row r="736">
      <c r="F736" s="101"/>
      <c r="G736" s="101"/>
    </row>
    <row r="737">
      <c r="F737" s="101"/>
      <c r="G737" s="101"/>
    </row>
    <row r="738">
      <c r="F738" s="101"/>
      <c r="G738" s="101"/>
    </row>
    <row r="739">
      <c r="F739" s="101"/>
      <c r="G739" s="101"/>
    </row>
    <row r="740">
      <c r="F740" s="101"/>
      <c r="G740" s="101"/>
    </row>
    <row r="741">
      <c r="F741" s="101"/>
      <c r="G741" s="101"/>
    </row>
    <row r="742">
      <c r="F742" s="101"/>
      <c r="G742" s="101"/>
    </row>
    <row r="743">
      <c r="F743" s="101"/>
      <c r="G743" s="101"/>
    </row>
    <row r="744">
      <c r="F744" s="101"/>
      <c r="G744" s="101"/>
    </row>
    <row r="745">
      <c r="F745" s="101"/>
      <c r="G745" s="101"/>
    </row>
    <row r="746">
      <c r="F746" s="101"/>
      <c r="G746" s="101"/>
    </row>
    <row r="747">
      <c r="F747" s="101"/>
      <c r="G747" s="101"/>
    </row>
    <row r="748">
      <c r="F748" s="101"/>
      <c r="G748" s="101"/>
    </row>
    <row r="749">
      <c r="F749" s="101"/>
      <c r="G749" s="101"/>
    </row>
    <row r="750">
      <c r="F750" s="101"/>
      <c r="G750" s="101"/>
    </row>
    <row r="751">
      <c r="F751" s="101"/>
      <c r="G751" s="101"/>
    </row>
    <row r="752">
      <c r="F752" s="101"/>
      <c r="G752" s="101"/>
    </row>
    <row r="753">
      <c r="F753" s="101"/>
      <c r="G753" s="101"/>
    </row>
    <row r="754">
      <c r="F754" s="101"/>
      <c r="G754" s="101"/>
    </row>
    <row r="755">
      <c r="F755" s="101"/>
      <c r="G755" s="101"/>
    </row>
    <row r="756">
      <c r="F756" s="101"/>
      <c r="G756" s="101"/>
    </row>
    <row r="757">
      <c r="F757" s="101"/>
      <c r="G757" s="101"/>
    </row>
    <row r="758">
      <c r="F758" s="101"/>
      <c r="G758" s="101"/>
    </row>
    <row r="759">
      <c r="F759" s="101"/>
      <c r="G759" s="101"/>
    </row>
    <row r="760">
      <c r="F760" s="101"/>
      <c r="G760" s="101"/>
    </row>
    <row r="761">
      <c r="F761" s="101"/>
      <c r="G761" s="101"/>
    </row>
    <row r="762">
      <c r="F762" s="101"/>
      <c r="G762" s="101"/>
    </row>
    <row r="763">
      <c r="F763" s="101"/>
      <c r="G763" s="101"/>
    </row>
    <row r="764">
      <c r="F764" s="101"/>
      <c r="G764" s="101"/>
    </row>
    <row r="765">
      <c r="F765" s="101"/>
      <c r="G765" s="101"/>
    </row>
    <row r="766">
      <c r="F766" s="101"/>
      <c r="G766" s="101"/>
    </row>
    <row r="767">
      <c r="F767" s="101"/>
      <c r="G767" s="101"/>
    </row>
    <row r="768">
      <c r="F768" s="101"/>
      <c r="G768" s="101"/>
    </row>
    <row r="769">
      <c r="F769" s="101"/>
      <c r="G769" s="101"/>
    </row>
    <row r="770">
      <c r="F770" s="101"/>
      <c r="G770" s="101"/>
    </row>
    <row r="771">
      <c r="F771" s="101"/>
      <c r="G771" s="101"/>
    </row>
    <row r="772">
      <c r="F772" s="101"/>
      <c r="G772" s="101"/>
    </row>
    <row r="773">
      <c r="F773" s="101"/>
      <c r="G773" s="101"/>
    </row>
    <row r="774">
      <c r="F774" s="101"/>
      <c r="G774" s="101"/>
    </row>
    <row r="775">
      <c r="F775" s="101"/>
      <c r="G775" s="101"/>
    </row>
    <row r="776">
      <c r="F776" s="101"/>
      <c r="G776" s="101"/>
    </row>
    <row r="777">
      <c r="F777" s="101"/>
      <c r="G777" s="101"/>
    </row>
    <row r="778">
      <c r="F778" s="101"/>
      <c r="G778" s="101"/>
    </row>
    <row r="779">
      <c r="F779" s="101"/>
      <c r="G779" s="101"/>
    </row>
    <row r="780">
      <c r="F780" s="101"/>
      <c r="G780" s="101"/>
    </row>
    <row r="781">
      <c r="F781" s="101"/>
      <c r="G781" s="101"/>
    </row>
    <row r="782">
      <c r="F782" s="101"/>
      <c r="G782" s="101"/>
    </row>
    <row r="783">
      <c r="F783" s="101"/>
      <c r="G783" s="101"/>
    </row>
    <row r="784">
      <c r="F784" s="101"/>
      <c r="G784" s="101"/>
    </row>
    <row r="785">
      <c r="F785" s="101"/>
      <c r="G785" s="101"/>
    </row>
    <row r="786">
      <c r="F786" s="101"/>
      <c r="G786" s="101"/>
    </row>
    <row r="787">
      <c r="F787" s="101"/>
      <c r="G787" s="101"/>
    </row>
    <row r="788">
      <c r="F788" s="101"/>
      <c r="G788" s="101"/>
    </row>
    <row r="789">
      <c r="F789" s="101"/>
      <c r="G789" s="101"/>
    </row>
    <row r="790">
      <c r="F790" s="101"/>
      <c r="G790" s="101"/>
    </row>
    <row r="791">
      <c r="F791" s="101"/>
      <c r="G791" s="101"/>
    </row>
    <row r="792">
      <c r="F792" s="101"/>
      <c r="G792" s="101"/>
    </row>
    <row r="793">
      <c r="F793" s="101"/>
      <c r="G793" s="101"/>
    </row>
    <row r="794">
      <c r="F794" s="101"/>
      <c r="G794" s="101"/>
    </row>
    <row r="795">
      <c r="F795" s="101"/>
      <c r="G795" s="101"/>
    </row>
    <row r="796">
      <c r="F796" s="101"/>
      <c r="G796" s="101"/>
    </row>
    <row r="797">
      <c r="F797" s="101"/>
      <c r="G797" s="101"/>
    </row>
    <row r="798">
      <c r="F798" s="101"/>
      <c r="G798" s="101"/>
    </row>
    <row r="799">
      <c r="F799" s="101"/>
      <c r="G799" s="101"/>
    </row>
    <row r="800">
      <c r="F800" s="101"/>
      <c r="G800" s="101"/>
    </row>
    <row r="801">
      <c r="F801" s="101"/>
      <c r="G801" s="101"/>
    </row>
    <row r="802">
      <c r="F802" s="101"/>
      <c r="G802" s="101"/>
    </row>
    <row r="803">
      <c r="F803" s="101"/>
      <c r="G803" s="101"/>
    </row>
    <row r="804">
      <c r="F804" s="101"/>
      <c r="G804" s="101"/>
    </row>
    <row r="805">
      <c r="F805" s="101"/>
      <c r="G805" s="101"/>
    </row>
    <row r="806">
      <c r="F806" s="101"/>
      <c r="G806" s="101"/>
    </row>
    <row r="807">
      <c r="F807" s="101"/>
      <c r="G807" s="101"/>
    </row>
    <row r="808">
      <c r="F808" s="101"/>
      <c r="G808" s="101"/>
    </row>
    <row r="809">
      <c r="F809" s="101"/>
      <c r="G809" s="101"/>
    </row>
    <row r="810">
      <c r="F810" s="101"/>
      <c r="G810" s="101"/>
    </row>
    <row r="811">
      <c r="F811" s="101"/>
      <c r="G811" s="101"/>
    </row>
    <row r="812">
      <c r="F812" s="101"/>
      <c r="G812" s="101"/>
    </row>
    <row r="813">
      <c r="F813" s="101"/>
      <c r="G813" s="101"/>
    </row>
    <row r="814">
      <c r="F814" s="101"/>
      <c r="G814" s="101"/>
    </row>
    <row r="815">
      <c r="F815" s="101"/>
      <c r="G815" s="101"/>
    </row>
    <row r="816">
      <c r="F816" s="101"/>
      <c r="G816" s="101"/>
    </row>
    <row r="817">
      <c r="F817" s="101"/>
      <c r="G817" s="101"/>
    </row>
    <row r="818">
      <c r="F818" s="101"/>
      <c r="G818" s="101"/>
    </row>
    <row r="819">
      <c r="F819" s="101"/>
      <c r="G819" s="101"/>
    </row>
    <row r="820">
      <c r="F820" s="101"/>
      <c r="G820" s="101"/>
    </row>
    <row r="821">
      <c r="F821" s="101"/>
      <c r="G821" s="101"/>
    </row>
    <row r="822">
      <c r="F822" s="101"/>
      <c r="G822" s="101"/>
    </row>
    <row r="823">
      <c r="F823" s="101"/>
      <c r="G823" s="101"/>
    </row>
    <row r="824">
      <c r="F824" s="101"/>
      <c r="G824" s="101"/>
    </row>
    <row r="825">
      <c r="F825" s="101"/>
      <c r="G825" s="101"/>
    </row>
    <row r="826">
      <c r="F826" s="101"/>
      <c r="G826" s="101"/>
    </row>
    <row r="827">
      <c r="F827" s="101"/>
      <c r="G827" s="101"/>
    </row>
    <row r="828">
      <c r="F828" s="101"/>
      <c r="G828" s="101"/>
    </row>
    <row r="829">
      <c r="F829" s="101"/>
      <c r="G829" s="101"/>
    </row>
    <row r="830">
      <c r="F830" s="101"/>
      <c r="G830" s="101"/>
    </row>
    <row r="831">
      <c r="F831" s="101"/>
      <c r="G831" s="101"/>
    </row>
    <row r="832">
      <c r="F832" s="101"/>
      <c r="G832" s="101"/>
    </row>
    <row r="833">
      <c r="F833" s="101"/>
      <c r="G833" s="101"/>
    </row>
    <row r="834">
      <c r="F834" s="101"/>
      <c r="G834" s="101"/>
    </row>
    <row r="835">
      <c r="F835" s="101"/>
      <c r="G835" s="101"/>
    </row>
    <row r="836">
      <c r="F836" s="101"/>
      <c r="G836" s="101"/>
    </row>
    <row r="837">
      <c r="F837" s="101"/>
      <c r="G837" s="101"/>
    </row>
    <row r="838">
      <c r="F838" s="101"/>
      <c r="G838" s="101"/>
    </row>
    <row r="839">
      <c r="F839" s="101"/>
      <c r="G839" s="101"/>
    </row>
    <row r="840">
      <c r="F840" s="101"/>
      <c r="G840" s="101"/>
    </row>
    <row r="841">
      <c r="F841" s="101"/>
      <c r="G841" s="101"/>
    </row>
    <row r="842">
      <c r="F842" s="101"/>
      <c r="G842" s="101"/>
    </row>
    <row r="843">
      <c r="F843" s="101"/>
      <c r="G843" s="101"/>
    </row>
    <row r="844">
      <c r="F844" s="101"/>
      <c r="G844" s="101"/>
    </row>
    <row r="845">
      <c r="F845" s="101"/>
      <c r="G845" s="101"/>
    </row>
    <row r="846">
      <c r="F846" s="101"/>
      <c r="G846" s="101"/>
    </row>
    <row r="847">
      <c r="F847" s="101"/>
      <c r="G847" s="101"/>
    </row>
    <row r="848">
      <c r="F848" s="101"/>
      <c r="G848" s="101"/>
    </row>
    <row r="849">
      <c r="F849" s="101"/>
      <c r="G849" s="101"/>
    </row>
    <row r="850">
      <c r="F850" s="101"/>
      <c r="G850" s="101"/>
    </row>
    <row r="851">
      <c r="F851" s="101"/>
      <c r="G851" s="101"/>
    </row>
    <row r="852">
      <c r="F852" s="101"/>
      <c r="G852" s="101"/>
    </row>
    <row r="853">
      <c r="F853" s="101"/>
      <c r="G853" s="101"/>
    </row>
    <row r="854">
      <c r="F854" s="101"/>
      <c r="G854" s="101"/>
    </row>
    <row r="855">
      <c r="F855" s="101"/>
      <c r="G855" s="101"/>
    </row>
    <row r="856">
      <c r="F856" s="101"/>
      <c r="G856" s="101"/>
    </row>
    <row r="857">
      <c r="F857" s="101"/>
      <c r="G857" s="101"/>
    </row>
    <row r="858">
      <c r="F858" s="101"/>
      <c r="G858" s="101"/>
    </row>
    <row r="859">
      <c r="F859" s="101"/>
      <c r="G859" s="101"/>
    </row>
    <row r="860">
      <c r="F860" s="101"/>
      <c r="G860" s="101"/>
    </row>
    <row r="861">
      <c r="F861" s="101"/>
      <c r="G861" s="101"/>
    </row>
    <row r="862">
      <c r="F862" s="101"/>
      <c r="G862" s="101"/>
    </row>
    <row r="863">
      <c r="F863" s="101"/>
      <c r="G863" s="101"/>
    </row>
    <row r="864">
      <c r="F864" s="101"/>
      <c r="G864" s="101"/>
    </row>
    <row r="865">
      <c r="F865" s="101"/>
      <c r="G865" s="101"/>
    </row>
    <row r="866">
      <c r="F866" s="101"/>
      <c r="G866" s="101"/>
    </row>
    <row r="867">
      <c r="F867" s="101"/>
      <c r="G867" s="101"/>
    </row>
    <row r="868">
      <c r="F868" s="101"/>
      <c r="G868" s="101"/>
    </row>
    <row r="869">
      <c r="F869" s="101"/>
      <c r="G869" s="101"/>
    </row>
    <row r="870">
      <c r="F870" s="101"/>
      <c r="G870" s="101"/>
    </row>
    <row r="871">
      <c r="F871" s="101"/>
      <c r="G871" s="101"/>
    </row>
    <row r="872">
      <c r="F872" s="101"/>
      <c r="G872" s="101"/>
    </row>
    <row r="873">
      <c r="F873" s="101"/>
      <c r="G873" s="101"/>
    </row>
    <row r="874">
      <c r="F874" s="101"/>
      <c r="G874" s="101"/>
    </row>
    <row r="875">
      <c r="F875" s="101"/>
      <c r="G875" s="101"/>
    </row>
    <row r="876">
      <c r="F876" s="101"/>
      <c r="G876" s="101"/>
    </row>
    <row r="877">
      <c r="F877" s="101"/>
      <c r="G877" s="101"/>
    </row>
    <row r="878">
      <c r="F878" s="101"/>
      <c r="G878" s="101"/>
    </row>
    <row r="879">
      <c r="F879" s="101"/>
      <c r="G879" s="101"/>
    </row>
    <row r="880">
      <c r="F880" s="101"/>
      <c r="G880" s="101"/>
    </row>
    <row r="881">
      <c r="F881" s="101"/>
      <c r="G881" s="101"/>
    </row>
    <row r="882">
      <c r="F882" s="101"/>
      <c r="G882" s="101"/>
    </row>
    <row r="883">
      <c r="F883" s="101"/>
      <c r="G883" s="101"/>
    </row>
    <row r="884">
      <c r="F884" s="101"/>
      <c r="G884" s="101"/>
    </row>
    <row r="885">
      <c r="F885" s="101"/>
      <c r="G885" s="101"/>
    </row>
    <row r="886">
      <c r="F886" s="101"/>
      <c r="G886" s="101"/>
    </row>
    <row r="887">
      <c r="F887" s="101"/>
      <c r="G887" s="101"/>
    </row>
    <row r="888">
      <c r="F888" s="101"/>
      <c r="G888" s="101"/>
    </row>
    <row r="889">
      <c r="F889" s="101"/>
      <c r="G889" s="101"/>
    </row>
    <row r="890">
      <c r="F890" s="101"/>
      <c r="G890" s="101"/>
    </row>
    <row r="891">
      <c r="F891" s="101"/>
      <c r="G891" s="101"/>
    </row>
    <row r="892">
      <c r="F892" s="101"/>
      <c r="G892" s="101"/>
    </row>
    <row r="893">
      <c r="F893" s="101"/>
      <c r="G893" s="101"/>
    </row>
    <row r="894">
      <c r="F894" s="101"/>
      <c r="G894" s="101"/>
    </row>
    <row r="895">
      <c r="F895" s="101"/>
      <c r="G895" s="101"/>
    </row>
    <row r="896">
      <c r="F896" s="101"/>
      <c r="G896" s="101"/>
    </row>
    <row r="897">
      <c r="F897" s="101"/>
      <c r="G897" s="101"/>
    </row>
    <row r="898">
      <c r="F898" s="101"/>
      <c r="G898" s="101"/>
    </row>
    <row r="899">
      <c r="F899" s="101"/>
      <c r="G899" s="101"/>
    </row>
    <row r="900">
      <c r="F900" s="101"/>
      <c r="G900" s="101"/>
    </row>
    <row r="901">
      <c r="F901" s="101"/>
      <c r="G901" s="101"/>
    </row>
    <row r="902">
      <c r="F902" s="101"/>
      <c r="G902" s="101"/>
    </row>
    <row r="903">
      <c r="F903" s="101"/>
      <c r="G903" s="101"/>
    </row>
    <row r="904">
      <c r="F904" s="101"/>
      <c r="G904" s="101"/>
    </row>
    <row r="905">
      <c r="F905" s="101"/>
      <c r="G905" s="101"/>
    </row>
    <row r="906">
      <c r="F906" s="101"/>
      <c r="G906" s="101"/>
    </row>
    <row r="907">
      <c r="F907" s="101"/>
      <c r="G907" s="101"/>
    </row>
    <row r="908">
      <c r="F908" s="101"/>
      <c r="G908" s="101"/>
    </row>
    <row r="909">
      <c r="F909" s="101"/>
      <c r="G909" s="101"/>
    </row>
    <row r="910">
      <c r="F910" s="101"/>
      <c r="G910" s="101"/>
    </row>
    <row r="911">
      <c r="F911" s="101"/>
      <c r="G911" s="101"/>
    </row>
    <row r="912">
      <c r="F912" s="101"/>
      <c r="G912" s="101"/>
    </row>
    <row r="913">
      <c r="F913" s="101"/>
      <c r="G913" s="101"/>
    </row>
    <row r="914">
      <c r="F914" s="101"/>
      <c r="G914" s="101"/>
    </row>
    <row r="915">
      <c r="F915" s="101"/>
      <c r="G915" s="101"/>
    </row>
    <row r="916">
      <c r="F916" s="101"/>
      <c r="G916" s="101"/>
    </row>
    <row r="917">
      <c r="F917" s="101"/>
      <c r="G917" s="101"/>
    </row>
    <row r="918">
      <c r="F918" s="101"/>
      <c r="G918" s="101"/>
    </row>
    <row r="919">
      <c r="F919" s="101"/>
      <c r="G919" s="101"/>
    </row>
    <row r="920">
      <c r="F920" s="101"/>
      <c r="G920" s="101"/>
    </row>
    <row r="921">
      <c r="F921" s="101"/>
      <c r="G921" s="101"/>
    </row>
    <row r="922">
      <c r="F922" s="101"/>
      <c r="G922" s="101"/>
    </row>
    <row r="923">
      <c r="F923" s="101"/>
      <c r="G923" s="101"/>
    </row>
    <row r="924">
      <c r="F924" s="101"/>
      <c r="G924" s="101"/>
    </row>
    <row r="925">
      <c r="F925" s="101"/>
      <c r="G925" s="101"/>
    </row>
    <row r="926">
      <c r="F926" s="101"/>
      <c r="G926" s="101"/>
    </row>
    <row r="927">
      <c r="F927" s="101"/>
      <c r="G927" s="101"/>
    </row>
    <row r="928">
      <c r="F928" s="101"/>
      <c r="G928" s="101"/>
    </row>
    <row r="929">
      <c r="F929" s="101"/>
      <c r="G929" s="101"/>
    </row>
    <row r="930">
      <c r="F930" s="101"/>
      <c r="G930" s="101"/>
    </row>
    <row r="931">
      <c r="F931" s="101"/>
      <c r="G931" s="101"/>
    </row>
    <row r="932">
      <c r="F932" s="101"/>
      <c r="G932" s="101"/>
    </row>
    <row r="933">
      <c r="F933" s="101"/>
      <c r="G933" s="101"/>
    </row>
    <row r="934">
      <c r="F934" s="101"/>
      <c r="G934" s="101"/>
    </row>
    <row r="935">
      <c r="F935" s="101"/>
      <c r="G935" s="101"/>
    </row>
    <row r="936">
      <c r="F936" s="101"/>
      <c r="G936" s="101"/>
    </row>
    <row r="937">
      <c r="F937" s="101"/>
      <c r="G937" s="101"/>
    </row>
    <row r="938">
      <c r="F938" s="101"/>
      <c r="G938" s="101"/>
    </row>
    <row r="939">
      <c r="F939" s="101"/>
      <c r="G939" s="101"/>
    </row>
    <row r="940">
      <c r="F940" s="101"/>
      <c r="G940" s="101"/>
    </row>
    <row r="941">
      <c r="F941" s="101"/>
      <c r="G941" s="101"/>
    </row>
    <row r="942">
      <c r="F942" s="101"/>
      <c r="G942" s="101"/>
    </row>
    <row r="943">
      <c r="F943" s="101"/>
      <c r="G943" s="101"/>
    </row>
    <row r="944">
      <c r="F944" s="101"/>
      <c r="G944" s="101"/>
    </row>
    <row r="945">
      <c r="F945" s="101"/>
      <c r="G945" s="101"/>
    </row>
    <row r="946">
      <c r="F946" s="101"/>
      <c r="G946" s="101"/>
    </row>
    <row r="947">
      <c r="F947" s="101"/>
      <c r="G947" s="101"/>
    </row>
    <row r="948">
      <c r="F948" s="101"/>
      <c r="G948" s="101"/>
    </row>
    <row r="949">
      <c r="F949" s="101"/>
      <c r="G949" s="101"/>
    </row>
    <row r="950">
      <c r="F950" s="101"/>
      <c r="G950" s="101"/>
    </row>
    <row r="951">
      <c r="F951" s="101"/>
      <c r="G951" s="101"/>
    </row>
    <row r="952">
      <c r="F952" s="101"/>
      <c r="G952" s="101"/>
    </row>
    <row r="953">
      <c r="F953" s="101"/>
      <c r="G953" s="101"/>
    </row>
    <row r="954">
      <c r="F954" s="101"/>
      <c r="G954" s="101"/>
    </row>
    <row r="955">
      <c r="F955" s="101"/>
      <c r="G955" s="101"/>
    </row>
    <row r="956">
      <c r="F956" s="101"/>
      <c r="G956" s="101"/>
    </row>
    <row r="957">
      <c r="F957" s="101"/>
      <c r="G957" s="101"/>
    </row>
    <row r="958">
      <c r="F958" s="101"/>
      <c r="G958" s="101"/>
    </row>
    <row r="959">
      <c r="F959" s="101"/>
      <c r="G959" s="101"/>
    </row>
    <row r="960">
      <c r="F960" s="101"/>
      <c r="G960" s="101"/>
    </row>
    <row r="961">
      <c r="F961" s="101"/>
      <c r="G961" s="101"/>
    </row>
    <row r="962">
      <c r="F962" s="101"/>
      <c r="G962" s="101"/>
    </row>
    <row r="963">
      <c r="F963" s="101"/>
      <c r="G963" s="101"/>
    </row>
    <row r="964">
      <c r="F964" s="101"/>
      <c r="G964" s="101"/>
    </row>
    <row r="965">
      <c r="F965" s="101"/>
      <c r="G965" s="101"/>
    </row>
    <row r="966">
      <c r="F966" s="101"/>
      <c r="G966" s="101"/>
    </row>
    <row r="967">
      <c r="F967" s="101"/>
      <c r="G967" s="101"/>
    </row>
    <row r="968">
      <c r="F968" s="101"/>
      <c r="G968" s="101"/>
    </row>
    <row r="969">
      <c r="F969" s="101"/>
      <c r="G969" s="101"/>
    </row>
    <row r="970">
      <c r="F970" s="101"/>
      <c r="G970" s="101"/>
    </row>
    <row r="971">
      <c r="F971" s="101"/>
      <c r="G971" s="101"/>
    </row>
    <row r="972">
      <c r="F972" s="101"/>
      <c r="G972" s="101"/>
    </row>
    <row r="973">
      <c r="F973" s="101"/>
      <c r="G973" s="101"/>
    </row>
    <row r="974">
      <c r="F974" s="101"/>
      <c r="G974" s="101"/>
    </row>
    <row r="975">
      <c r="F975" s="101"/>
      <c r="G975" s="101"/>
    </row>
    <row r="976">
      <c r="F976" s="101"/>
      <c r="G976" s="101"/>
    </row>
    <row r="977">
      <c r="F977" s="101"/>
      <c r="G977" s="101"/>
    </row>
    <row r="978">
      <c r="F978" s="101"/>
      <c r="G978" s="101"/>
    </row>
    <row r="979">
      <c r="F979" s="101"/>
      <c r="G979" s="101"/>
    </row>
    <row r="980">
      <c r="F980" s="101"/>
      <c r="G980" s="101"/>
    </row>
    <row r="981">
      <c r="F981" s="101"/>
      <c r="G981" s="101"/>
    </row>
    <row r="982">
      <c r="F982" s="101"/>
      <c r="G982" s="101"/>
    </row>
    <row r="983">
      <c r="F983" s="101"/>
      <c r="G983" s="101"/>
    </row>
    <row r="984">
      <c r="F984" s="101"/>
      <c r="G984" s="101"/>
    </row>
    <row r="985">
      <c r="F985" s="101"/>
      <c r="G985" s="101"/>
    </row>
    <row r="986">
      <c r="F986" s="101"/>
      <c r="G986" s="101"/>
    </row>
    <row r="987">
      <c r="F987" s="101"/>
      <c r="G987" s="101"/>
    </row>
    <row r="988">
      <c r="F988" s="101"/>
      <c r="G988" s="101"/>
    </row>
    <row r="989">
      <c r="F989" s="101"/>
      <c r="G989" s="101"/>
    </row>
    <row r="990">
      <c r="F990" s="101"/>
      <c r="G990" s="101"/>
    </row>
    <row r="991">
      <c r="F991" s="101"/>
      <c r="G991" s="101"/>
    </row>
    <row r="992">
      <c r="F992" s="101"/>
      <c r="G992" s="101"/>
    </row>
    <row r="993">
      <c r="F993" s="101"/>
      <c r="G993" s="101"/>
    </row>
    <row r="994">
      <c r="F994" s="101"/>
      <c r="G994" s="101"/>
    </row>
    <row r="995">
      <c r="F995" s="101"/>
      <c r="G995" s="101"/>
    </row>
    <row r="996">
      <c r="F996" s="101"/>
      <c r="G996" s="101"/>
    </row>
    <row r="997">
      <c r="F997" s="101"/>
      <c r="G997" s="101"/>
    </row>
    <row r="998">
      <c r="F998" s="101"/>
      <c r="G998" s="101"/>
    </row>
    <row r="999">
      <c r="F999" s="101"/>
      <c r="G999" s="101"/>
    </row>
  </sheetData>
  <mergeCells count="1">
    <mergeCell ref="C63:D63"/>
  </mergeCells>
  <conditionalFormatting sqref="E61">
    <cfRule type="beginsWith" dxfId="0" priority="1" operator="beginsWith" text="https://www.amazon.com">
      <formula>LEFT((E61),LEN("https://www.amazon.com"))=("https://www.amazon.com")</formula>
    </cfRule>
  </conditionalFormatting>
  <conditionalFormatting sqref="E61">
    <cfRule type="beginsWith" dxfId="1" priority="2" operator="beginsWith" text="https://www.adafruit.com">
      <formula>LEFT((E61),LEN("https://www.adafruit.com"))=("https://www.adafruit.com")</formula>
    </cfRule>
  </conditionalFormatting>
  <conditionalFormatting sqref="E61">
    <cfRule type="beginsWith" dxfId="2" priority="3" operator="beginsWith" text="https://www.digikey.com">
      <formula>LEFT((E61),LEN("https://www.digikey.com"))=("https://www.digikey.com")</formula>
    </cfRule>
  </conditionalFormatting>
  <conditionalFormatting sqref="E61">
    <cfRule type="containsText" dxfId="0" priority="4" operator="containsText" text="amazon">
      <formula>NOT(ISERROR(SEARCH(("amazon"),(E61))))</formula>
    </cfRule>
  </conditionalFormatting>
  <conditionalFormatting sqref="E61">
    <cfRule type="containsText" dxfId="1" priority="5" operator="containsText" text="adafruit">
      <formula>NOT(ISERROR(SEARCH(("adafruit"),(E61))))</formula>
    </cfRule>
  </conditionalFormatting>
  <conditionalFormatting sqref="E61">
    <cfRule type="containsText" dxfId="2" priority="6" operator="containsText" text="digikey">
      <formula>NOT(ISERROR(SEARCH(("digikey"),(E61))))</formula>
    </cfRule>
  </conditionalFormatting>
  <hyperlinks>
    <hyperlink r:id="rId2" location="gid=868256819" ref="J2"/>
    <hyperlink r:id="rId3" ref="E3"/>
    <hyperlink r:id="rId4" location="gid=434980148" ref="J3"/>
    <hyperlink r:id="rId5" ref="E4"/>
    <hyperlink r:id="rId6" location="gid=434980148" ref="J4"/>
    <hyperlink r:id="rId7" ref="E5"/>
    <hyperlink r:id="rId8" location="gid=434980148" ref="J5"/>
    <hyperlink r:id="rId9" ref="E6"/>
    <hyperlink r:id="rId10" location="gid=434980148" ref="J6"/>
    <hyperlink r:id="rId11" ref="E7"/>
    <hyperlink r:id="rId12" location="gid=434980148" ref="J7"/>
    <hyperlink r:id="rId13" ref="E8"/>
    <hyperlink r:id="rId14" location="gid=434980148" ref="J8"/>
    <hyperlink r:id="rId15" ref="E9"/>
    <hyperlink r:id="rId16" location="gid=434980148" ref="J9"/>
    <hyperlink r:id="rId17" ref="E10"/>
    <hyperlink r:id="rId18" location="gid=434980148" ref="J10"/>
    <hyperlink r:id="rId19" ref="E11"/>
    <hyperlink r:id="rId20" location="gid=434980148" ref="J11"/>
    <hyperlink r:id="rId21" ref="E12"/>
    <hyperlink r:id="rId22" location="gid=434980148" ref="J12"/>
    <hyperlink r:id="rId23" ref="E13"/>
    <hyperlink r:id="rId24" location="gid=434980148" ref="J13"/>
    <hyperlink r:id="rId25" ref="E14"/>
    <hyperlink r:id="rId26" location="gid=434980148" ref="J14"/>
    <hyperlink r:id="rId27" ref="E15"/>
    <hyperlink r:id="rId28" location="gid=434980148" ref="J15"/>
    <hyperlink r:id="rId29" ref="E16"/>
    <hyperlink r:id="rId30" location="gid=434980148" ref="J16"/>
    <hyperlink r:id="rId31" ref="E17"/>
    <hyperlink r:id="rId32" location="gid=434980148" ref="J17"/>
    <hyperlink r:id="rId33" ref="E18"/>
    <hyperlink r:id="rId34" location="gid=434980148" ref="J18"/>
    <hyperlink r:id="rId35" ref="E20"/>
    <hyperlink r:id="rId36" location="gid=601710014" ref="J20"/>
    <hyperlink r:id="rId37" ref="E22"/>
    <hyperlink r:id="rId38" location="gid=434980148" ref="J22"/>
    <hyperlink r:id="rId39" ref="E24"/>
    <hyperlink r:id="rId40" location="gid=601710014" ref="J24"/>
    <hyperlink r:id="rId41" ref="E25"/>
    <hyperlink r:id="rId42" location="gid=601710014" ref="J25"/>
    <hyperlink r:id="rId43" location="gid=868256819" ref="J43"/>
    <hyperlink r:id="rId44" ref="E44"/>
    <hyperlink r:id="rId45" location="gid=939974613" ref="J44"/>
    <hyperlink r:id="rId46" ref="E45"/>
    <hyperlink r:id="rId47" location="gid=939974613" ref="J45"/>
    <hyperlink r:id="rId48" ref="E46"/>
    <hyperlink r:id="rId49" location="gid=939974613" ref="J46"/>
    <hyperlink r:id="rId50" ref="E47"/>
    <hyperlink r:id="rId51" location="gid=939974613" ref="J47"/>
    <hyperlink r:id="rId52" ref="E48"/>
    <hyperlink r:id="rId53" location="gid=939974613" ref="J48"/>
    <hyperlink r:id="rId54" ref="E49"/>
    <hyperlink r:id="rId55" location="gid=939974613" ref="J49"/>
    <hyperlink r:id="rId56" ref="E50"/>
    <hyperlink r:id="rId57" location="gid=939974613" ref="J50"/>
    <hyperlink r:id="rId58" ref="E51"/>
    <hyperlink r:id="rId59" location="gid=939974613" ref="J51"/>
    <hyperlink r:id="rId60" ref="E52"/>
    <hyperlink r:id="rId61" location="gid=939974613" ref="J52"/>
    <hyperlink r:id="rId62" ref="E53"/>
    <hyperlink r:id="rId63" location="gid=939974613" ref="J53"/>
    <hyperlink r:id="rId64" ref="E54"/>
    <hyperlink r:id="rId65" location="gid=939974613" ref="J54"/>
    <hyperlink r:id="rId66" ref="E55"/>
    <hyperlink r:id="rId67" location="gid=939974613" ref="J55"/>
    <hyperlink r:id="rId68" ref="E56"/>
    <hyperlink r:id="rId69" location="gid=939974613" ref="J56"/>
    <hyperlink r:id="rId70" ref="E57"/>
    <hyperlink r:id="rId71" location="gid=939974613" ref="J57"/>
    <hyperlink r:id="rId72" ref="E58"/>
    <hyperlink r:id="rId73" location="gid=939974613" ref="J58"/>
    <hyperlink r:id="rId74" ref="E59"/>
    <hyperlink r:id="rId75" location="gid=939974613" ref="J59"/>
    <hyperlink r:id="rId76" ref="E60"/>
    <hyperlink r:id="rId77" ref="E61"/>
    <hyperlink r:id="rId78" ref="E62"/>
    <hyperlink r:id="rId79" ref="E63"/>
  </hyperlinks>
  <drawing r:id="rId80"/>
  <legacyDrawing r:id="rId8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120" t="s">
        <v>5</v>
      </c>
      <c r="G1" s="121" t="s">
        <v>6</v>
      </c>
      <c r="H1" s="1" t="s">
        <v>431</v>
      </c>
      <c r="I1" s="1" t="s">
        <v>8</v>
      </c>
      <c r="J1" s="12" t="s">
        <v>432</v>
      </c>
    </row>
    <row r="2">
      <c r="A2" s="12">
        <v>1.0</v>
      </c>
      <c r="B2" s="19" t="s">
        <v>13</v>
      </c>
      <c r="C2" s="19">
        <v>5544.0</v>
      </c>
      <c r="D2" s="19" t="s">
        <v>37</v>
      </c>
      <c r="E2" s="22" t="s">
        <v>38</v>
      </c>
      <c r="F2" s="122">
        <v>7.0</v>
      </c>
      <c r="G2" s="5">
        <f t="shared" ref="G2:G15" si="1">IF(A2*F2=0,"",A2*F2)</f>
        <v>7</v>
      </c>
      <c r="J2" s="21" t="s">
        <v>445</v>
      </c>
    </row>
    <row r="3">
      <c r="A3" s="12">
        <v>1.0</v>
      </c>
      <c r="B3" s="12" t="s">
        <v>13</v>
      </c>
      <c r="D3" s="12" t="s">
        <v>232</v>
      </c>
      <c r="E3" s="40" t="s">
        <v>233</v>
      </c>
      <c r="F3" s="122">
        <v>590.0</v>
      </c>
      <c r="G3" s="5">
        <f t="shared" si="1"/>
        <v>590</v>
      </c>
      <c r="I3" s="12" t="s">
        <v>235</v>
      </c>
      <c r="J3" s="12"/>
    </row>
    <row r="4">
      <c r="A4" s="12">
        <v>1.0</v>
      </c>
      <c r="B4" s="12" t="s">
        <v>13</v>
      </c>
      <c r="D4" s="12" t="s">
        <v>236</v>
      </c>
      <c r="E4" s="40" t="s">
        <v>237</v>
      </c>
      <c r="F4" s="123">
        <v>29.0</v>
      </c>
      <c r="G4" s="5">
        <f t="shared" si="1"/>
        <v>29</v>
      </c>
      <c r="I4" s="12" t="s">
        <v>235</v>
      </c>
    </row>
    <row r="5">
      <c r="A5" s="12">
        <v>1.0</v>
      </c>
      <c r="B5" s="12" t="s">
        <v>13</v>
      </c>
      <c r="D5" s="12" t="s">
        <v>239</v>
      </c>
      <c r="E5" s="40" t="s">
        <v>240</v>
      </c>
      <c r="F5" s="123">
        <v>30.08</v>
      </c>
      <c r="G5" s="5">
        <f t="shared" si="1"/>
        <v>30.08</v>
      </c>
      <c r="I5" s="12" t="s">
        <v>235</v>
      </c>
    </row>
    <row r="6">
      <c r="A6" s="12">
        <v>0.0</v>
      </c>
      <c r="B6" s="12" t="s">
        <v>13</v>
      </c>
      <c r="D6" s="12" t="s">
        <v>446</v>
      </c>
      <c r="F6" s="123">
        <v>20.0</v>
      </c>
      <c r="G6" s="5" t="str">
        <f t="shared" si="1"/>
        <v/>
      </c>
      <c r="I6" s="12" t="s">
        <v>235</v>
      </c>
      <c r="J6" s="12" t="s">
        <v>447</v>
      </c>
    </row>
    <row r="7">
      <c r="A7" s="12"/>
      <c r="B7" s="12"/>
      <c r="D7" s="12"/>
      <c r="F7" s="123"/>
      <c r="G7" s="5" t="str">
        <f t="shared" si="1"/>
        <v/>
      </c>
      <c r="I7" s="12"/>
      <c r="J7" s="12"/>
    </row>
    <row r="8">
      <c r="A8" s="12">
        <v>1.0</v>
      </c>
      <c r="B8" s="12" t="s">
        <v>13</v>
      </c>
      <c r="C8" s="12" t="s">
        <v>172</v>
      </c>
      <c r="D8" s="19" t="s">
        <v>300</v>
      </c>
      <c r="E8" s="48" t="s">
        <v>448</v>
      </c>
      <c r="F8" s="122">
        <v>1.7</v>
      </c>
      <c r="G8" s="5">
        <f t="shared" si="1"/>
        <v>1.7</v>
      </c>
      <c r="I8" s="12"/>
      <c r="J8" s="12" t="s">
        <v>449</v>
      </c>
    </row>
    <row r="9">
      <c r="A9" s="12">
        <v>1.0</v>
      </c>
      <c r="B9" s="12" t="s">
        <v>13</v>
      </c>
      <c r="C9" s="12" t="s">
        <v>162</v>
      </c>
      <c r="D9" s="19" t="s">
        <v>295</v>
      </c>
      <c r="E9" s="48" t="s">
        <v>164</v>
      </c>
      <c r="F9" s="122">
        <v>5.29</v>
      </c>
      <c r="G9" s="5">
        <f t="shared" si="1"/>
        <v>5.29</v>
      </c>
      <c r="I9" s="12"/>
      <c r="J9" s="12" t="s">
        <v>449</v>
      </c>
    </row>
    <row r="10">
      <c r="A10" s="12">
        <v>1.0</v>
      </c>
      <c r="B10" s="19" t="s">
        <v>13</v>
      </c>
      <c r="C10" s="12" t="s">
        <v>450</v>
      </c>
      <c r="D10" s="19" t="s">
        <v>302</v>
      </c>
      <c r="E10" s="48" t="s">
        <v>451</v>
      </c>
      <c r="F10" s="124">
        <v>1.08</v>
      </c>
      <c r="G10" s="5">
        <f t="shared" si="1"/>
        <v>1.08</v>
      </c>
      <c r="I10" s="12"/>
      <c r="J10" s="12" t="s">
        <v>449</v>
      </c>
    </row>
    <row r="11">
      <c r="A11" s="12">
        <v>1.0</v>
      </c>
      <c r="B11" s="12" t="s">
        <v>81</v>
      </c>
      <c r="C11" s="12" t="s">
        <v>82</v>
      </c>
      <c r="D11" s="12" t="s">
        <v>83</v>
      </c>
      <c r="E11" s="48" t="s">
        <v>452</v>
      </c>
      <c r="F11" s="96">
        <v>9.99</v>
      </c>
      <c r="G11" s="5">
        <f t="shared" si="1"/>
        <v>9.99</v>
      </c>
      <c r="I11" s="12"/>
      <c r="J11" s="12" t="s">
        <v>453</v>
      </c>
    </row>
    <row r="12">
      <c r="A12" s="12">
        <v>2.0</v>
      </c>
      <c r="B12" s="12" t="s">
        <v>13</v>
      </c>
      <c r="D12" s="12" t="s">
        <v>193</v>
      </c>
      <c r="E12" s="48" t="s">
        <v>194</v>
      </c>
      <c r="F12" s="96">
        <v>1.051</v>
      </c>
      <c r="G12" s="5">
        <f t="shared" si="1"/>
        <v>2.102</v>
      </c>
      <c r="I12" s="12"/>
      <c r="J12" s="12" t="s">
        <v>454</v>
      </c>
    </row>
    <row r="13">
      <c r="A13" s="12">
        <v>1.0</v>
      </c>
      <c r="B13" s="12" t="s">
        <v>13</v>
      </c>
      <c r="D13" s="12" t="s">
        <v>403</v>
      </c>
      <c r="E13" s="12" t="s">
        <v>404</v>
      </c>
      <c r="F13" s="26">
        <v>30.0</v>
      </c>
      <c r="G13" s="5">
        <f t="shared" si="1"/>
        <v>30</v>
      </c>
      <c r="I13" s="12"/>
      <c r="J13" s="12"/>
    </row>
    <row r="14">
      <c r="A14" s="12">
        <v>1.0</v>
      </c>
      <c r="B14" s="19" t="s">
        <v>13</v>
      </c>
      <c r="C14" s="19">
        <v>5544.0</v>
      </c>
      <c r="D14" s="19" t="s">
        <v>37</v>
      </c>
      <c r="E14" s="22" t="s">
        <v>38</v>
      </c>
      <c r="F14" s="122">
        <v>7.0</v>
      </c>
      <c r="G14" s="5">
        <f t="shared" si="1"/>
        <v>7</v>
      </c>
      <c r="I14" s="12"/>
      <c r="J14" s="12" t="s">
        <v>455</v>
      </c>
    </row>
    <row r="15">
      <c r="A15" s="12"/>
      <c r="B15" s="12"/>
      <c r="D15" s="12"/>
      <c r="F15" s="123"/>
      <c r="G15" s="5" t="str">
        <f t="shared" si="1"/>
        <v/>
      </c>
      <c r="I15" s="12"/>
      <c r="J15" s="12"/>
    </row>
    <row r="16">
      <c r="F16" s="125" t="s">
        <v>429</v>
      </c>
      <c r="G16" s="120">
        <f>if(SUM(G2:G15)=0, "$0", SUM(G2:G15))</f>
        <v>713.242</v>
      </c>
    </row>
    <row r="17">
      <c r="F17" s="126"/>
      <c r="G17" s="124" t="str">
        <f t="shared" ref="G17:G18" si="2">IF(A17*F17=0,"",A17*F17)</f>
        <v/>
      </c>
    </row>
    <row r="18">
      <c r="F18" s="126"/>
      <c r="G18" s="124" t="str">
        <f t="shared" si="2"/>
        <v/>
      </c>
    </row>
    <row r="19">
      <c r="F19" s="126"/>
    </row>
    <row r="20">
      <c r="F20" s="126"/>
    </row>
    <row r="21">
      <c r="F21" s="126"/>
    </row>
    <row r="22">
      <c r="F22" s="126"/>
    </row>
    <row r="23">
      <c r="F23" s="126"/>
    </row>
    <row r="24">
      <c r="F24" s="126"/>
    </row>
    <row r="25">
      <c r="F25" s="126"/>
    </row>
    <row r="26">
      <c r="F26" s="126"/>
    </row>
    <row r="27">
      <c r="F27" s="126"/>
    </row>
    <row r="28">
      <c r="F28" s="126"/>
    </row>
    <row r="29">
      <c r="F29" s="126"/>
    </row>
    <row r="30">
      <c r="F30" s="126"/>
    </row>
    <row r="31">
      <c r="F31" s="126"/>
    </row>
    <row r="32">
      <c r="F32" s="126"/>
    </row>
    <row r="33">
      <c r="F33" s="126"/>
    </row>
    <row r="34">
      <c r="F34" s="126"/>
    </row>
    <row r="35">
      <c r="F35" s="126"/>
    </row>
    <row r="36">
      <c r="F36" s="126"/>
    </row>
    <row r="37">
      <c r="F37" s="126"/>
    </row>
    <row r="38">
      <c r="F38" s="126"/>
    </row>
    <row r="39">
      <c r="F39" s="126"/>
    </row>
    <row r="40">
      <c r="F40" s="126"/>
    </row>
    <row r="41">
      <c r="F41" s="126"/>
    </row>
    <row r="42">
      <c r="F42" s="126"/>
    </row>
    <row r="43">
      <c r="F43" s="126"/>
    </row>
    <row r="44">
      <c r="F44" s="126"/>
    </row>
    <row r="45">
      <c r="F45" s="126"/>
    </row>
    <row r="46">
      <c r="F46" s="126"/>
    </row>
    <row r="47">
      <c r="F47" s="126"/>
    </row>
    <row r="48">
      <c r="F48" s="126"/>
    </row>
    <row r="49">
      <c r="F49" s="126"/>
    </row>
    <row r="50">
      <c r="F50" s="126"/>
    </row>
    <row r="51">
      <c r="F51" s="126"/>
    </row>
    <row r="52">
      <c r="F52" s="126"/>
    </row>
    <row r="53">
      <c r="F53" s="126"/>
    </row>
    <row r="54">
      <c r="F54" s="126"/>
    </row>
    <row r="55">
      <c r="F55" s="126"/>
    </row>
    <row r="56">
      <c r="F56" s="126"/>
    </row>
    <row r="57">
      <c r="F57" s="126"/>
    </row>
    <row r="58">
      <c r="F58" s="126"/>
    </row>
    <row r="59">
      <c r="F59" s="126"/>
    </row>
    <row r="60">
      <c r="F60" s="126"/>
    </row>
    <row r="61">
      <c r="F61" s="126"/>
    </row>
    <row r="62">
      <c r="F62" s="126"/>
    </row>
    <row r="63">
      <c r="F63" s="126"/>
    </row>
    <row r="64">
      <c r="F64" s="126"/>
    </row>
    <row r="65">
      <c r="F65" s="126"/>
    </row>
    <row r="66">
      <c r="F66" s="126"/>
    </row>
    <row r="67">
      <c r="F67" s="126"/>
    </row>
    <row r="68">
      <c r="F68" s="126"/>
    </row>
    <row r="69">
      <c r="F69" s="126"/>
    </row>
    <row r="70">
      <c r="F70" s="126"/>
    </row>
    <row r="71">
      <c r="F71" s="126"/>
    </row>
    <row r="72">
      <c r="F72" s="126"/>
    </row>
    <row r="73">
      <c r="F73" s="126"/>
    </row>
    <row r="74">
      <c r="F74" s="126"/>
    </row>
    <row r="75">
      <c r="F75" s="126"/>
    </row>
    <row r="76">
      <c r="F76" s="126"/>
    </row>
    <row r="77">
      <c r="F77" s="126"/>
    </row>
    <row r="78">
      <c r="F78" s="126"/>
    </row>
    <row r="79">
      <c r="F79" s="126"/>
    </row>
    <row r="80">
      <c r="F80" s="126"/>
    </row>
    <row r="81">
      <c r="F81" s="126"/>
    </row>
    <row r="82">
      <c r="F82" s="126"/>
    </row>
    <row r="83">
      <c r="F83" s="126"/>
    </row>
    <row r="84">
      <c r="F84" s="126"/>
    </row>
    <row r="85">
      <c r="F85" s="126"/>
    </row>
    <row r="86">
      <c r="F86" s="126"/>
    </row>
    <row r="87">
      <c r="F87" s="126"/>
    </row>
    <row r="88">
      <c r="F88" s="126"/>
    </row>
    <row r="89">
      <c r="F89" s="126"/>
    </row>
    <row r="90">
      <c r="F90" s="126"/>
    </row>
    <row r="91">
      <c r="F91" s="126"/>
    </row>
    <row r="92">
      <c r="F92" s="126"/>
    </row>
    <row r="93">
      <c r="F93" s="126"/>
    </row>
    <row r="94">
      <c r="F94" s="126"/>
    </row>
    <row r="95">
      <c r="F95" s="126"/>
    </row>
    <row r="96">
      <c r="F96" s="126"/>
    </row>
    <row r="97">
      <c r="F97" s="126"/>
    </row>
    <row r="98">
      <c r="F98" s="126"/>
    </row>
    <row r="99">
      <c r="F99" s="126"/>
    </row>
    <row r="100">
      <c r="F100" s="126"/>
    </row>
    <row r="101">
      <c r="F101" s="126"/>
    </row>
    <row r="102">
      <c r="F102" s="126"/>
    </row>
    <row r="103">
      <c r="F103" s="126"/>
    </row>
    <row r="104">
      <c r="F104" s="126"/>
    </row>
    <row r="105">
      <c r="F105" s="126"/>
    </row>
    <row r="106">
      <c r="F106" s="126"/>
    </row>
    <row r="107">
      <c r="F107" s="126"/>
    </row>
    <row r="108">
      <c r="F108" s="126"/>
    </row>
    <row r="109">
      <c r="F109" s="126"/>
    </row>
    <row r="110">
      <c r="F110" s="126"/>
    </row>
    <row r="111">
      <c r="F111" s="126"/>
    </row>
    <row r="112">
      <c r="F112" s="126"/>
    </row>
    <row r="113">
      <c r="F113" s="126"/>
    </row>
    <row r="114">
      <c r="F114" s="126"/>
    </row>
    <row r="115">
      <c r="F115" s="126"/>
    </row>
    <row r="116">
      <c r="F116" s="126"/>
    </row>
    <row r="117">
      <c r="F117" s="126"/>
    </row>
    <row r="118">
      <c r="F118" s="126"/>
    </row>
    <row r="119">
      <c r="F119" s="126"/>
    </row>
    <row r="120">
      <c r="F120" s="126"/>
    </row>
    <row r="121">
      <c r="F121" s="126"/>
    </row>
    <row r="122">
      <c r="F122" s="126"/>
    </row>
    <row r="123">
      <c r="F123" s="126"/>
    </row>
    <row r="124">
      <c r="F124" s="126"/>
    </row>
    <row r="125">
      <c r="F125" s="126"/>
    </row>
    <row r="126">
      <c r="F126" s="126"/>
    </row>
    <row r="127">
      <c r="F127" s="126"/>
    </row>
    <row r="128">
      <c r="F128" s="126"/>
    </row>
    <row r="129">
      <c r="F129" s="126"/>
    </row>
    <row r="130">
      <c r="F130" s="126"/>
    </row>
    <row r="131">
      <c r="F131" s="126"/>
    </row>
    <row r="132">
      <c r="F132" s="126"/>
    </row>
    <row r="133">
      <c r="F133" s="126"/>
    </row>
    <row r="134">
      <c r="F134" s="126"/>
    </row>
    <row r="135">
      <c r="F135" s="126"/>
    </row>
    <row r="136">
      <c r="F136" s="126"/>
    </row>
    <row r="137">
      <c r="F137" s="126"/>
    </row>
    <row r="138">
      <c r="F138" s="126"/>
    </row>
    <row r="139">
      <c r="F139" s="126"/>
    </row>
    <row r="140">
      <c r="F140" s="126"/>
    </row>
    <row r="141">
      <c r="F141" s="126"/>
    </row>
    <row r="142">
      <c r="F142" s="126"/>
    </row>
    <row r="143">
      <c r="F143" s="126"/>
    </row>
    <row r="144">
      <c r="F144" s="126"/>
    </row>
    <row r="145">
      <c r="F145" s="126"/>
    </row>
    <row r="146">
      <c r="F146" s="126"/>
    </row>
    <row r="147">
      <c r="F147" s="126"/>
    </row>
    <row r="148">
      <c r="F148" s="126"/>
    </row>
    <row r="149">
      <c r="F149" s="126"/>
    </row>
    <row r="150">
      <c r="F150" s="126"/>
    </row>
    <row r="151">
      <c r="F151" s="126"/>
    </row>
    <row r="152">
      <c r="F152" s="126"/>
    </row>
    <row r="153">
      <c r="F153" s="126"/>
    </row>
    <row r="154">
      <c r="F154" s="126"/>
    </row>
    <row r="155">
      <c r="F155" s="126"/>
    </row>
    <row r="156">
      <c r="F156" s="126"/>
    </row>
    <row r="157">
      <c r="F157" s="126"/>
    </row>
    <row r="158">
      <c r="F158" s="126"/>
    </row>
    <row r="159">
      <c r="F159" s="126"/>
    </row>
    <row r="160">
      <c r="F160" s="126"/>
    </row>
    <row r="161">
      <c r="F161" s="126"/>
    </row>
    <row r="162">
      <c r="F162" s="126"/>
    </row>
    <row r="163">
      <c r="F163" s="126"/>
    </row>
    <row r="164">
      <c r="F164" s="126"/>
    </row>
    <row r="165">
      <c r="F165" s="126"/>
    </row>
    <row r="166">
      <c r="F166" s="126"/>
    </row>
    <row r="167">
      <c r="F167" s="126"/>
    </row>
    <row r="168">
      <c r="F168" s="126"/>
    </row>
    <row r="169">
      <c r="F169" s="126"/>
    </row>
    <row r="170">
      <c r="F170" s="126"/>
    </row>
    <row r="171">
      <c r="F171" s="126"/>
    </row>
    <row r="172">
      <c r="F172" s="126"/>
    </row>
    <row r="173">
      <c r="F173" s="126"/>
    </row>
    <row r="174">
      <c r="F174" s="126"/>
    </row>
    <row r="175">
      <c r="F175" s="126"/>
    </row>
    <row r="176">
      <c r="F176" s="126"/>
    </row>
    <row r="177">
      <c r="F177" s="126"/>
    </row>
    <row r="178">
      <c r="F178" s="126"/>
    </row>
    <row r="179">
      <c r="F179" s="126"/>
    </row>
    <row r="180">
      <c r="F180" s="126"/>
    </row>
    <row r="181">
      <c r="F181" s="126"/>
    </row>
    <row r="182">
      <c r="F182" s="126"/>
    </row>
    <row r="183">
      <c r="F183" s="126"/>
    </row>
    <row r="184">
      <c r="F184" s="126"/>
    </row>
    <row r="185">
      <c r="F185" s="126"/>
    </row>
    <row r="186">
      <c r="F186" s="126"/>
    </row>
    <row r="187">
      <c r="F187" s="126"/>
    </row>
    <row r="188">
      <c r="F188" s="126"/>
    </row>
    <row r="189">
      <c r="F189" s="126"/>
    </row>
    <row r="190">
      <c r="F190" s="126"/>
    </row>
    <row r="191">
      <c r="F191" s="126"/>
    </row>
    <row r="192">
      <c r="F192" s="126"/>
    </row>
    <row r="193">
      <c r="F193" s="126"/>
    </row>
    <row r="194">
      <c r="F194" s="126"/>
    </row>
    <row r="195">
      <c r="F195" s="126"/>
    </row>
    <row r="196">
      <c r="F196" s="126"/>
    </row>
    <row r="197">
      <c r="F197" s="126"/>
    </row>
    <row r="198">
      <c r="F198" s="126"/>
    </row>
    <row r="199">
      <c r="F199" s="126"/>
    </row>
    <row r="200">
      <c r="F200" s="126"/>
    </row>
    <row r="201">
      <c r="F201" s="126"/>
    </row>
    <row r="202">
      <c r="F202" s="126"/>
    </row>
    <row r="203">
      <c r="F203" s="126"/>
    </row>
    <row r="204">
      <c r="F204" s="126"/>
    </row>
    <row r="205">
      <c r="F205" s="126"/>
    </row>
    <row r="206">
      <c r="F206" s="126"/>
    </row>
    <row r="207">
      <c r="F207" s="126"/>
    </row>
    <row r="208">
      <c r="F208" s="126"/>
    </row>
    <row r="209">
      <c r="F209" s="126"/>
    </row>
    <row r="210">
      <c r="F210" s="126"/>
    </row>
    <row r="211">
      <c r="F211" s="126"/>
    </row>
    <row r="212">
      <c r="F212" s="126"/>
    </row>
    <row r="213">
      <c r="F213" s="126"/>
    </row>
    <row r="214">
      <c r="F214" s="126"/>
    </row>
    <row r="215">
      <c r="F215" s="126"/>
    </row>
    <row r="216">
      <c r="F216" s="126"/>
    </row>
    <row r="217">
      <c r="F217" s="126"/>
    </row>
    <row r="218">
      <c r="F218" s="126"/>
    </row>
    <row r="219">
      <c r="F219" s="126"/>
    </row>
    <row r="220">
      <c r="F220" s="126"/>
    </row>
    <row r="221">
      <c r="F221" s="126"/>
    </row>
    <row r="222">
      <c r="F222" s="126"/>
    </row>
    <row r="223">
      <c r="F223" s="126"/>
    </row>
    <row r="224">
      <c r="F224" s="126"/>
    </row>
    <row r="225">
      <c r="F225" s="126"/>
    </row>
    <row r="226">
      <c r="F226" s="126"/>
    </row>
    <row r="227">
      <c r="F227" s="126"/>
    </row>
    <row r="228">
      <c r="F228" s="126"/>
    </row>
    <row r="229">
      <c r="F229" s="126"/>
    </row>
    <row r="230">
      <c r="F230" s="126"/>
    </row>
    <row r="231">
      <c r="F231" s="126"/>
    </row>
    <row r="232">
      <c r="F232" s="126"/>
    </row>
    <row r="233">
      <c r="F233" s="126"/>
    </row>
    <row r="234">
      <c r="F234" s="126"/>
    </row>
    <row r="235">
      <c r="F235" s="126"/>
    </row>
    <row r="236">
      <c r="F236" s="126"/>
    </row>
    <row r="237">
      <c r="F237" s="126"/>
    </row>
    <row r="238">
      <c r="F238" s="126"/>
    </row>
    <row r="239">
      <c r="F239" s="126"/>
    </row>
    <row r="240">
      <c r="F240" s="126"/>
    </row>
    <row r="241">
      <c r="F241" s="126"/>
    </row>
    <row r="242">
      <c r="F242" s="126"/>
    </row>
    <row r="243">
      <c r="F243" s="126"/>
    </row>
    <row r="244">
      <c r="F244" s="126"/>
    </row>
    <row r="245">
      <c r="F245" s="126"/>
    </row>
    <row r="246">
      <c r="F246" s="126"/>
    </row>
    <row r="247">
      <c r="F247" s="126"/>
    </row>
    <row r="248">
      <c r="F248" s="126"/>
    </row>
    <row r="249">
      <c r="F249" s="126"/>
    </row>
    <row r="250">
      <c r="F250" s="126"/>
    </row>
    <row r="251">
      <c r="F251" s="126"/>
    </row>
    <row r="252">
      <c r="F252" s="126"/>
    </row>
    <row r="253">
      <c r="F253" s="126"/>
    </row>
    <row r="254">
      <c r="F254" s="126"/>
    </row>
    <row r="255">
      <c r="F255" s="126"/>
    </row>
    <row r="256">
      <c r="F256" s="126"/>
    </row>
    <row r="257">
      <c r="F257" s="126"/>
    </row>
    <row r="258">
      <c r="F258" s="126"/>
    </row>
    <row r="259">
      <c r="F259" s="126"/>
    </row>
    <row r="260">
      <c r="F260" s="126"/>
    </row>
    <row r="261">
      <c r="F261" s="126"/>
    </row>
    <row r="262">
      <c r="F262" s="126"/>
    </row>
    <row r="263">
      <c r="F263" s="126"/>
    </row>
    <row r="264">
      <c r="F264" s="126"/>
    </row>
    <row r="265">
      <c r="F265" s="126"/>
    </row>
    <row r="266">
      <c r="F266" s="126"/>
    </row>
    <row r="267">
      <c r="F267" s="126"/>
    </row>
    <row r="268">
      <c r="F268" s="126"/>
    </row>
    <row r="269">
      <c r="F269" s="126"/>
    </row>
    <row r="270">
      <c r="F270" s="126"/>
    </row>
    <row r="271">
      <c r="F271" s="126"/>
    </row>
    <row r="272">
      <c r="F272" s="126"/>
    </row>
    <row r="273">
      <c r="F273" s="126"/>
    </row>
    <row r="274">
      <c r="F274" s="126"/>
    </row>
    <row r="275">
      <c r="F275" s="126"/>
    </row>
    <row r="276">
      <c r="F276" s="126"/>
    </row>
    <row r="277">
      <c r="F277" s="126"/>
    </row>
    <row r="278">
      <c r="F278" s="126"/>
    </row>
    <row r="279">
      <c r="F279" s="126"/>
    </row>
    <row r="280">
      <c r="F280" s="126"/>
    </row>
    <row r="281">
      <c r="F281" s="126"/>
    </row>
    <row r="282">
      <c r="F282" s="126"/>
    </row>
    <row r="283">
      <c r="F283" s="126"/>
    </row>
    <row r="284">
      <c r="F284" s="126"/>
    </row>
    <row r="285">
      <c r="F285" s="126"/>
    </row>
    <row r="286">
      <c r="F286" s="126"/>
    </row>
    <row r="287">
      <c r="F287" s="126"/>
    </row>
    <row r="288">
      <c r="F288" s="126"/>
    </row>
    <row r="289">
      <c r="F289" s="126"/>
    </row>
    <row r="290">
      <c r="F290" s="126"/>
    </row>
    <row r="291">
      <c r="F291" s="126"/>
    </row>
    <row r="292">
      <c r="F292" s="126"/>
    </row>
    <row r="293">
      <c r="F293" s="126"/>
    </row>
    <row r="294">
      <c r="F294" s="126"/>
    </row>
    <row r="295">
      <c r="F295" s="126"/>
    </row>
    <row r="296">
      <c r="F296" s="126"/>
    </row>
    <row r="297">
      <c r="F297" s="126"/>
    </row>
    <row r="298">
      <c r="F298" s="126"/>
    </row>
    <row r="299">
      <c r="F299" s="126"/>
    </row>
    <row r="300">
      <c r="F300" s="126"/>
    </row>
    <row r="301">
      <c r="F301" s="126"/>
    </row>
    <row r="302">
      <c r="F302" s="126"/>
    </row>
    <row r="303">
      <c r="F303" s="126"/>
    </row>
    <row r="304">
      <c r="F304" s="126"/>
    </row>
    <row r="305">
      <c r="F305" s="126"/>
    </row>
    <row r="306">
      <c r="F306" s="126"/>
    </row>
    <row r="307">
      <c r="F307" s="126"/>
    </row>
    <row r="308">
      <c r="F308" s="126"/>
    </row>
    <row r="309">
      <c r="F309" s="126"/>
    </row>
    <row r="310">
      <c r="F310" s="126"/>
    </row>
    <row r="311">
      <c r="F311" s="126"/>
    </row>
    <row r="312">
      <c r="F312" s="126"/>
    </row>
    <row r="313">
      <c r="F313" s="126"/>
    </row>
    <row r="314">
      <c r="F314" s="126"/>
    </row>
    <row r="315">
      <c r="F315" s="126"/>
    </row>
    <row r="316">
      <c r="F316" s="126"/>
    </row>
    <row r="317">
      <c r="F317" s="126"/>
    </row>
    <row r="318">
      <c r="F318" s="126"/>
    </row>
    <row r="319">
      <c r="F319" s="126"/>
    </row>
    <row r="320">
      <c r="F320" s="126"/>
    </row>
    <row r="321">
      <c r="F321" s="126"/>
    </row>
    <row r="322">
      <c r="F322" s="126"/>
    </row>
    <row r="323">
      <c r="F323" s="126"/>
    </row>
    <row r="324">
      <c r="F324" s="126"/>
    </row>
    <row r="325">
      <c r="F325" s="126"/>
    </row>
    <row r="326">
      <c r="F326" s="126"/>
    </row>
    <row r="327">
      <c r="F327" s="126"/>
    </row>
    <row r="328">
      <c r="F328" s="126"/>
    </row>
    <row r="329">
      <c r="F329" s="126"/>
    </row>
    <row r="330">
      <c r="F330" s="126"/>
    </row>
    <row r="331">
      <c r="F331" s="126"/>
    </row>
    <row r="332">
      <c r="F332" s="126"/>
    </row>
    <row r="333">
      <c r="F333" s="126"/>
    </row>
    <row r="334">
      <c r="F334" s="126"/>
    </row>
    <row r="335">
      <c r="F335" s="126"/>
    </row>
    <row r="336">
      <c r="F336" s="126"/>
    </row>
    <row r="337">
      <c r="F337" s="126"/>
    </row>
    <row r="338">
      <c r="F338" s="126"/>
    </row>
    <row r="339">
      <c r="F339" s="126"/>
    </row>
    <row r="340">
      <c r="F340" s="126"/>
    </row>
    <row r="341">
      <c r="F341" s="126"/>
    </row>
    <row r="342">
      <c r="F342" s="126"/>
    </row>
    <row r="343">
      <c r="F343" s="126"/>
    </row>
    <row r="344">
      <c r="F344" s="126"/>
    </row>
    <row r="345">
      <c r="F345" s="126"/>
    </row>
    <row r="346">
      <c r="F346" s="126"/>
    </row>
    <row r="347">
      <c r="F347" s="126"/>
    </row>
    <row r="348">
      <c r="F348" s="126"/>
    </row>
    <row r="349">
      <c r="F349" s="126"/>
    </row>
    <row r="350">
      <c r="F350" s="126"/>
    </row>
    <row r="351">
      <c r="F351" s="126"/>
    </row>
    <row r="352">
      <c r="F352" s="126"/>
    </row>
    <row r="353">
      <c r="F353" s="126"/>
    </row>
    <row r="354">
      <c r="F354" s="126"/>
    </row>
    <row r="355">
      <c r="F355" s="126"/>
    </row>
    <row r="356">
      <c r="F356" s="126"/>
    </row>
    <row r="357">
      <c r="F357" s="126"/>
    </row>
    <row r="358">
      <c r="F358" s="126"/>
    </row>
    <row r="359">
      <c r="F359" s="126"/>
    </row>
    <row r="360">
      <c r="F360" s="126"/>
    </row>
    <row r="361">
      <c r="F361" s="126"/>
    </row>
    <row r="362">
      <c r="F362" s="126"/>
    </row>
    <row r="363">
      <c r="F363" s="126"/>
    </row>
    <row r="364">
      <c r="F364" s="126"/>
    </row>
    <row r="365">
      <c r="F365" s="126"/>
    </row>
    <row r="366">
      <c r="F366" s="126"/>
    </row>
    <row r="367">
      <c r="F367" s="126"/>
    </row>
    <row r="368">
      <c r="F368" s="126"/>
    </row>
    <row r="369">
      <c r="F369" s="126"/>
    </row>
    <row r="370">
      <c r="F370" s="126"/>
    </row>
    <row r="371">
      <c r="F371" s="126"/>
    </row>
    <row r="372">
      <c r="F372" s="126"/>
    </row>
    <row r="373">
      <c r="F373" s="126"/>
    </row>
    <row r="374">
      <c r="F374" s="126"/>
    </row>
    <row r="375">
      <c r="F375" s="126"/>
    </row>
    <row r="376">
      <c r="F376" s="126"/>
    </row>
    <row r="377">
      <c r="F377" s="126"/>
    </row>
    <row r="378">
      <c r="F378" s="126"/>
    </row>
    <row r="379">
      <c r="F379" s="126"/>
    </row>
    <row r="380">
      <c r="F380" s="126"/>
    </row>
    <row r="381">
      <c r="F381" s="126"/>
    </row>
    <row r="382">
      <c r="F382" s="126"/>
    </row>
    <row r="383">
      <c r="F383" s="126"/>
    </row>
    <row r="384">
      <c r="F384" s="126"/>
    </row>
    <row r="385">
      <c r="F385" s="126"/>
    </row>
    <row r="386">
      <c r="F386" s="126"/>
    </row>
    <row r="387">
      <c r="F387" s="126"/>
    </row>
    <row r="388">
      <c r="F388" s="126"/>
    </row>
    <row r="389">
      <c r="F389" s="126"/>
    </row>
    <row r="390">
      <c r="F390" s="126"/>
    </row>
    <row r="391">
      <c r="F391" s="126"/>
    </row>
    <row r="392">
      <c r="F392" s="126"/>
    </row>
    <row r="393">
      <c r="F393" s="126"/>
    </row>
    <row r="394">
      <c r="F394" s="126"/>
    </row>
    <row r="395">
      <c r="F395" s="126"/>
    </row>
    <row r="396">
      <c r="F396" s="126"/>
    </row>
    <row r="397">
      <c r="F397" s="126"/>
    </row>
    <row r="398">
      <c r="F398" s="126"/>
    </row>
    <row r="399">
      <c r="F399" s="126"/>
    </row>
    <row r="400">
      <c r="F400" s="126"/>
    </row>
    <row r="401">
      <c r="F401" s="126"/>
    </row>
    <row r="402">
      <c r="F402" s="126"/>
    </row>
    <row r="403">
      <c r="F403" s="126"/>
    </row>
    <row r="404">
      <c r="F404" s="126"/>
    </row>
    <row r="405">
      <c r="F405" s="126"/>
    </row>
    <row r="406">
      <c r="F406" s="126"/>
    </row>
    <row r="407">
      <c r="F407" s="126"/>
    </row>
    <row r="408">
      <c r="F408" s="126"/>
    </row>
    <row r="409">
      <c r="F409" s="126"/>
    </row>
    <row r="410">
      <c r="F410" s="126"/>
    </row>
    <row r="411">
      <c r="F411" s="126"/>
    </row>
    <row r="412">
      <c r="F412" s="126"/>
    </row>
    <row r="413">
      <c r="F413" s="126"/>
    </row>
    <row r="414">
      <c r="F414" s="126"/>
    </row>
    <row r="415">
      <c r="F415" s="126"/>
    </row>
    <row r="416">
      <c r="F416" s="126"/>
    </row>
    <row r="417">
      <c r="F417" s="126"/>
    </row>
    <row r="418">
      <c r="F418" s="126"/>
    </row>
    <row r="419">
      <c r="F419" s="126"/>
    </row>
    <row r="420">
      <c r="F420" s="126"/>
    </row>
    <row r="421">
      <c r="F421" s="126"/>
    </row>
    <row r="422">
      <c r="F422" s="126"/>
    </row>
    <row r="423">
      <c r="F423" s="126"/>
    </row>
    <row r="424">
      <c r="F424" s="126"/>
    </row>
    <row r="425">
      <c r="F425" s="126"/>
    </row>
    <row r="426">
      <c r="F426" s="126"/>
    </row>
    <row r="427">
      <c r="F427" s="126"/>
    </row>
    <row r="428">
      <c r="F428" s="126"/>
    </row>
    <row r="429">
      <c r="F429" s="126"/>
    </row>
    <row r="430">
      <c r="F430" s="126"/>
    </row>
    <row r="431">
      <c r="F431" s="126"/>
    </row>
    <row r="432">
      <c r="F432" s="126"/>
    </row>
    <row r="433">
      <c r="F433" s="126"/>
    </row>
    <row r="434">
      <c r="F434" s="126"/>
    </row>
    <row r="435">
      <c r="F435" s="126"/>
    </row>
    <row r="436">
      <c r="F436" s="126"/>
    </row>
    <row r="437">
      <c r="F437" s="126"/>
    </row>
    <row r="438">
      <c r="F438" s="126"/>
    </row>
    <row r="439">
      <c r="F439" s="126"/>
    </row>
    <row r="440">
      <c r="F440" s="126"/>
    </row>
    <row r="441">
      <c r="F441" s="126"/>
    </row>
    <row r="442">
      <c r="F442" s="126"/>
    </row>
    <row r="443">
      <c r="F443" s="126"/>
    </row>
    <row r="444">
      <c r="F444" s="126"/>
    </row>
    <row r="445">
      <c r="F445" s="126"/>
    </row>
    <row r="446">
      <c r="F446" s="126"/>
    </row>
    <row r="447">
      <c r="F447" s="126"/>
    </row>
    <row r="448">
      <c r="F448" s="126"/>
    </row>
    <row r="449">
      <c r="F449" s="126"/>
    </row>
    <row r="450">
      <c r="F450" s="126"/>
    </row>
    <row r="451">
      <c r="F451" s="126"/>
    </row>
    <row r="452">
      <c r="F452" s="126"/>
    </row>
    <row r="453">
      <c r="F453" s="126"/>
    </row>
    <row r="454">
      <c r="F454" s="126"/>
    </row>
    <row r="455">
      <c r="F455" s="126"/>
    </row>
    <row r="456">
      <c r="F456" s="126"/>
    </row>
    <row r="457">
      <c r="F457" s="126"/>
    </row>
    <row r="458">
      <c r="F458" s="126"/>
    </row>
    <row r="459">
      <c r="F459" s="126"/>
    </row>
    <row r="460">
      <c r="F460" s="126"/>
    </row>
    <row r="461">
      <c r="F461" s="126"/>
    </row>
    <row r="462">
      <c r="F462" s="126"/>
    </row>
    <row r="463">
      <c r="F463" s="126"/>
    </row>
    <row r="464">
      <c r="F464" s="126"/>
    </row>
    <row r="465">
      <c r="F465" s="126"/>
    </row>
    <row r="466">
      <c r="F466" s="126"/>
    </row>
    <row r="467">
      <c r="F467" s="126"/>
    </row>
    <row r="468">
      <c r="F468" s="126"/>
    </row>
    <row r="469">
      <c r="F469" s="126"/>
    </row>
    <row r="470">
      <c r="F470" s="126"/>
    </row>
    <row r="471">
      <c r="F471" s="126"/>
    </row>
    <row r="472">
      <c r="F472" s="126"/>
    </row>
    <row r="473">
      <c r="F473" s="126"/>
    </row>
    <row r="474">
      <c r="F474" s="126"/>
    </row>
    <row r="475">
      <c r="F475" s="126"/>
    </row>
    <row r="476">
      <c r="F476" s="126"/>
    </row>
    <row r="477">
      <c r="F477" s="126"/>
    </row>
    <row r="478">
      <c r="F478" s="126"/>
    </row>
    <row r="479">
      <c r="F479" s="126"/>
    </row>
    <row r="480">
      <c r="F480" s="126"/>
    </row>
    <row r="481">
      <c r="F481" s="126"/>
    </row>
    <row r="482">
      <c r="F482" s="126"/>
    </row>
    <row r="483">
      <c r="F483" s="126"/>
    </row>
    <row r="484">
      <c r="F484" s="126"/>
    </row>
    <row r="485">
      <c r="F485" s="126"/>
    </row>
    <row r="486">
      <c r="F486" s="126"/>
    </row>
    <row r="487">
      <c r="F487" s="126"/>
    </row>
    <row r="488">
      <c r="F488" s="126"/>
    </row>
    <row r="489">
      <c r="F489" s="126"/>
    </row>
    <row r="490">
      <c r="F490" s="126"/>
    </row>
    <row r="491">
      <c r="F491" s="126"/>
    </row>
    <row r="492">
      <c r="F492" s="126"/>
    </row>
    <row r="493">
      <c r="F493" s="126"/>
    </row>
    <row r="494">
      <c r="F494" s="126"/>
    </row>
    <row r="495">
      <c r="F495" s="126"/>
    </row>
    <row r="496">
      <c r="F496" s="126"/>
    </row>
    <row r="497">
      <c r="F497" s="126"/>
    </row>
    <row r="498">
      <c r="F498" s="126"/>
    </row>
    <row r="499">
      <c r="F499" s="126"/>
    </row>
    <row r="500">
      <c r="F500" s="126"/>
    </row>
    <row r="501">
      <c r="F501" s="126"/>
    </row>
    <row r="502">
      <c r="F502" s="126"/>
    </row>
    <row r="503">
      <c r="F503" s="126"/>
    </row>
    <row r="504">
      <c r="F504" s="126"/>
    </row>
    <row r="505">
      <c r="F505" s="126"/>
    </row>
    <row r="506">
      <c r="F506" s="126"/>
    </row>
    <row r="507">
      <c r="F507" s="126"/>
    </row>
    <row r="508">
      <c r="F508" s="126"/>
    </row>
    <row r="509">
      <c r="F509" s="126"/>
    </row>
    <row r="510">
      <c r="F510" s="126"/>
    </row>
    <row r="511">
      <c r="F511" s="126"/>
    </row>
    <row r="512">
      <c r="F512" s="126"/>
    </row>
    <row r="513">
      <c r="F513" s="126"/>
    </row>
    <row r="514">
      <c r="F514" s="126"/>
    </row>
    <row r="515">
      <c r="F515" s="126"/>
    </row>
    <row r="516">
      <c r="F516" s="126"/>
    </row>
    <row r="517">
      <c r="F517" s="126"/>
    </row>
    <row r="518">
      <c r="F518" s="126"/>
    </row>
    <row r="519">
      <c r="F519" s="126"/>
    </row>
    <row r="520">
      <c r="F520" s="126"/>
    </row>
    <row r="521">
      <c r="F521" s="126"/>
    </row>
    <row r="522">
      <c r="F522" s="126"/>
    </row>
    <row r="523">
      <c r="F523" s="126"/>
    </row>
    <row r="524">
      <c r="F524" s="126"/>
    </row>
    <row r="525">
      <c r="F525" s="126"/>
    </row>
    <row r="526">
      <c r="F526" s="126"/>
    </row>
    <row r="527">
      <c r="F527" s="126"/>
    </row>
    <row r="528">
      <c r="F528" s="126"/>
    </row>
    <row r="529">
      <c r="F529" s="126"/>
    </row>
    <row r="530">
      <c r="F530" s="126"/>
    </row>
    <row r="531">
      <c r="F531" s="126"/>
    </row>
    <row r="532">
      <c r="F532" s="126"/>
    </row>
    <row r="533">
      <c r="F533" s="126"/>
    </row>
    <row r="534">
      <c r="F534" s="126"/>
    </row>
    <row r="535">
      <c r="F535" s="126"/>
    </row>
    <row r="536">
      <c r="F536" s="126"/>
    </row>
    <row r="537">
      <c r="F537" s="126"/>
    </row>
    <row r="538">
      <c r="F538" s="126"/>
    </row>
    <row r="539">
      <c r="F539" s="126"/>
    </row>
    <row r="540">
      <c r="F540" s="126"/>
    </row>
    <row r="541">
      <c r="F541" s="126"/>
    </row>
    <row r="542">
      <c r="F542" s="126"/>
    </row>
    <row r="543">
      <c r="F543" s="126"/>
    </row>
    <row r="544">
      <c r="F544" s="126"/>
    </row>
    <row r="545">
      <c r="F545" s="126"/>
    </row>
    <row r="546">
      <c r="F546" s="126"/>
    </row>
    <row r="547">
      <c r="F547" s="126"/>
    </row>
    <row r="548">
      <c r="F548" s="126"/>
    </row>
    <row r="549">
      <c r="F549" s="126"/>
    </row>
    <row r="550">
      <c r="F550" s="126"/>
    </row>
    <row r="551">
      <c r="F551" s="126"/>
    </row>
    <row r="552">
      <c r="F552" s="126"/>
    </row>
    <row r="553">
      <c r="F553" s="126"/>
    </row>
    <row r="554">
      <c r="F554" s="126"/>
    </row>
    <row r="555">
      <c r="F555" s="126"/>
    </row>
    <row r="556">
      <c r="F556" s="126"/>
    </row>
    <row r="557">
      <c r="F557" s="126"/>
    </row>
    <row r="558">
      <c r="F558" s="126"/>
    </row>
    <row r="559">
      <c r="F559" s="126"/>
    </row>
    <row r="560">
      <c r="F560" s="126"/>
    </row>
    <row r="561">
      <c r="F561" s="126"/>
    </row>
    <row r="562">
      <c r="F562" s="126"/>
    </row>
    <row r="563">
      <c r="F563" s="126"/>
    </row>
    <row r="564">
      <c r="F564" s="126"/>
    </row>
    <row r="565">
      <c r="F565" s="126"/>
    </row>
    <row r="566">
      <c r="F566" s="126"/>
    </row>
    <row r="567">
      <c r="F567" s="126"/>
    </row>
    <row r="568">
      <c r="F568" s="126"/>
    </row>
    <row r="569">
      <c r="F569" s="126"/>
    </row>
    <row r="570">
      <c r="F570" s="126"/>
    </row>
    <row r="571">
      <c r="F571" s="126"/>
    </row>
    <row r="572">
      <c r="F572" s="126"/>
    </row>
    <row r="573">
      <c r="F573" s="126"/>
    </row>
    <row r="574">
      <c r="F574" s="126"/>
    </row>
    <row r="575">
      <c r="F575" s="126"/>
    </row>
    <row r="576">
      <c r="F576" s="126"/>
    </row>
    <row r="577">
      <c r="F577" s="126"/>
    </row>
    <row r="578">
      <c r="F578" s="126"/>
    </row>
    <row r="579">
      <c r="F579" s="126"/>
    </row>
    <row r="580">
      <c r="F580" s="126"/>
    </row>
    <row r="581">
      <c r="F581" s="126"/>
    </row>
    <row r="582">
      <c r="F582" s="126"/>
    </row>
    <row r="583">
      <c r="F583" s="126"/>
    </row>
    <row r="584">
      <c r="F584" s="126"/>
    </row>
    <row r="585">
      <c r="F585" s="126"/>
    </row>
    <row r="586">
      <c r="F586" s="126"/>
    </row>
    <row r="587">
      <c r="F587" s="126"/>
    </row>
    <row r="588">
      <c r="F588" s="126"/>
    </row>
    <row r="589">
      <c r="F589" s="126"/>
    </row>
    <row r="590">
      <c r="F590" s="126"/>
    </row>
    <row r="591">
      <c r="F591" s="126"/>
    </row>
    <row r="592">
      <c r="F592" s="126"/>
    </row>
    <row r="593">
      <c r="F593" s="126"/>
    </row>
    <row r="594">
      <c r="F594" s="126"/>
    </row>
    <row r="595">
      <c r="F595" s="126"/>
    </row>
    <row r="596">
      <c r="F596" s="126"/>
    </row>
    <row r="597">
      <c r="F597" s="126"/>
    </row>
    <row r="598">
      <c r="F598" s="126"/>
    </row>
    <row r="599">
      <c r="F599" s="126"/>
    </row>
    <row r="600">
      <c r="F600" s="126"/>
    </row>
    <row r="601">
      <c r="F601" s="126"/>
    </row>
    <row r="602">
      <c r="F602" s="126"/>
    </row>
    <row r="603">
      <c r="F603" s="126"/>
    </row>
    <row r="604">
      <c r="F604" s="126"/>
    </row>
    <row r="605">
      <c r="F605" s="126"/>
    </row>
    <row r="606">
      <c r="F606" s="126"/>
    </row>
    <row r="607">
      <c r="F607" s="126"/>
    </row>
    <row r="608">
      <c r="F608" s="126"/>
    </row>
    <row r="609">
      <c r="F609" s="126"/>
    </row>
    <row r="610">
      <c r="F610" s="126"/>
    </row>
    <row r="611">
      <c r="F611" s="126"/>
    </row>
    <row r="612">
      <c r="F612" s="126"/>
    </row>
    <row r="613">
      <c r="F613" s="126"/>
    </row>
    <row r="614">
      <c r="F614" s="126"/>
    </row>
    <row r="615">
      <c r="F615" s="126"/>
    </row>
    <row r="616">
      <c r="F616" s="126"/>
    </row>
    <row r="617">
      <c r="F617" s="126"/>
    </row>
    <row r="618">
      <c r="F618" s="126"/>
    </row>
    <row r="619">
      <c r="F619" s="126"/>
    </row>
    <row r="620">
      <c r="F620" s="126"/>
    </row>
    <row r="621">
      <c r="F621" s="126"/>
    </row>
    <row r="622">
      <c r="F622" s="126"/>
    </row>
    <row r="623">
      <c r="F623" s="126"/>
    </row>
    <row r="624">
      <c r="F624" s="126"/>
    </row>
    <row r="625">
      <c r="F625" s="126"/>
    </row>
    <row r="626">
      <c r="F626" s="126"/>
    </row>
    <row r="627">
      <c r="F627" s="126"/>
    </row>
    <row r="628">
      <c r="F628" s="126"/>
    </row>
    <row r="629">
      <c r="F629" s="126"/>
    </row>
    <row r="630">
      <c r="F630" s="126"/>
    </row>
    <row r="631">
      <c r="F631" s="126"/>
    </row>
    <row r="632">
      <c r="F632" s="126"/>
    </row>
    <row r="633">
      <c r="F633" s="126"/>
    </row>
    <row r="634">
      <c r="F634" s="126"/>
    </row>
    <row r="635">
      <c r="F635" s="126"/>
    </row>
    <row r="636">
      <c r="F636" s="126"/>
    </row>
    <row r="637">
      <c r="F637" s="126"/>
    </row>
    <row r="638">
      <c r="F638" s="126"/>
    </row>
    <row r="639">
      <c r="F639" s="126"/>
    </row>
    <row r="640">
      <c r="F640" s="126"/>
    </row>
    <row r="641">
      <c r="F641" s="126"/>
    </row>
    <row r="642">
      <c r="F642" s="126"/>
    </row>
    <row r="643">
      <c r="F643" s="126"/>
    </row>
    <row r="644">
      <c r="F644" s="126"/>
    </row>
    <row r="645">
      <c r="F645" s="126"/>
    </row>
    <row r="646">
      <c r="F646" s="126"/>
    </row>
    <row r="647">
      <c r="F647" s="126"/>
    </row>
    <row r="648">
      <c r="F648" s="126"/>
    </row>
    <row r="649">
      <c r="F649" s="126"/>
    </row>
    <row r="650">
      <c r="F650" s="126"/>
    </row>
    <row r="651">
      <c r="F651" s="126"/>
    </row>
    <row r="652">
      <c r="F652" s="126"/>
    </row>
    <row r="653">
      <c r="F653" s="126"/>
    </row>
    <row r="654">
      <c r="F654" s="126"/>
    </row>
    <row r="655">
      <c r="F655" s="126"/>
    </row>
    <row r="656">
      <c r="F656" s="126"/>
    </row>
    <row r="657">
      <c r="F657" s="126"/>
    </row>
    <row r="658">
      <c r="F658" s="126"/>
    </row>
    <row r="659">
      <c r="F659" s="126"/>
    </row>
    <row r="660">
      <c r="F660" s="126"/>
    </row>
    <row r="661">
      <c r="F661" s="126"/>
    </row>
    <row r="662">
      <c r="F662" s="126"/>
    </row>
    <row r="663">
      <c r="F663" s="126"/>
    </row>
    <row r="664">
      <c r="F664" s="126"/>
    </row>
    <row r="665">
      <c r="F665" s="126"/>
    </row>
    <row r="666">
      <c r="F666" s="126"/>
    </row>
    <row r="667">
      <c r="F667" s="126"/>
    </row>
    <row r="668">
      <c r="F668" s="126"/>
    </row>
    <row r="669">
      <c r="F669" s="126"/>
    </row>
    <row r="670">
      <c r="F670" s="126"/>
    </row>
    <row r="671">
      <c r="F671" s="126"/>
    </row>
    <row r="672">
      <c r="F672" s="126"/>
    </row>
    <row r="673">
      <c r="F673" s="126"/>
    </row>
    <row r="674">
      <c r="F674" s="126"/>
    </row>
    <row r="675">
      <c r="F675" s="126"/>
    </row>
    <row r="676">
      <c r="F676" s="126"/>
    </row>
    <row r="677">
      <c r="F677" s="126"/>
    </row>
    <row r="678">
      <c r="F678" s="126"/>
    </row>
    <row r="679">
      <c r="F679" s="126"/>
    </row>
    <row r="680">
      <c r="F680" s="126"/>
    </row>
    <row r="681">
      <c r="F681" s="126"/>
    </row>
    <row r="682">
      <c r="F682" s="126"/>
    </row>
    <row r="683">
      <c r="F683" s="126"/>
    </row>
    <row r="684">
      <c r="F684" s="126"/>
    </row>
    <row r="685">
      <c r="F685" s="126"/>
    </row>
    <row r="686">
      <c r="F686" s="126"/>
    </row>
    <row r="687">
      <c r="F687" s="126"/>
    </row>
    <row r="688">
      <c r="F688" s="126"/>
    </row>
    <row r="689">
      <c r="F689" s="126"/>
    </row>
    <row r="690">
      <c r="F690" s="126"/>
    </row>
    <row r="691">
      <c r="F691" s="126"/>
    </row>
    <row r="692">
      <c r="F692" s="126"/>
    </row>
    <row r="693">
      <c r="F693" s="126"/>
    </row>
    <row r="694">
      <c r="F694" s="126"/>
    </row>
    <row r="695">
      <c r="F695" s="126"/>
    </row>
    <row r="696">
      <c r="F696" s="126"/>
    </row>
    <row r="697">
      <c r="F697" s="126"/>
    </row>
    <row r="698">
      <c r="F698" s="126"/>
    </row>
    <row r="699">
      <c r="F699" s="126"/>
    </row>
    <row r="700">
      <c r="F700" s="126"/>
    </row>
    <row r="701">
      <c r="F701" s="126"/>
    </row>
    <row r="702">
      <c r="F702" s="126"/>
    </row>
    <row r="703">
      <c r="F703" s="126"/>
    </row>
    <row r="704">
      <c r="F704" s="126"/>
    </row>
    <row r="705">
      <c r="F705" s="126"/>
    </row>
    <row r="706">
      <c r="F706" s="126"/>
    </row>
    <row r="707">
      <c r="F707" s="126"/>
    </row>
    <row r="708">
      <c r="F708" s="126"/>
    </row>
    <row r="709">
      <c r="F709" s="126"/>
    </row>
    <row r="710">
      <c r="F710" s="126"/>
    </row>
    <row r="711">
      <c r="F711" s="126"/>
    </row>
    <row r="712">
      <c r="F712" s="126"/>
    </row>
    <row r="713">
      <c r="F713" s="126"/>
    </row>
    <row r="714">
      <c r="F714" s="126"/>
    </row>
    <row r="715">
      <c r="F715" s="126"/>
    </row>
    <row r="716">
      <c r="F716" s="126"/>
    </row>
    <row r="717">
      <c r="F717" s="126"/>
    </row>
    <row r="718">
      <c r="F718" s="126"/>
    </row>
    <row r="719">
      <c r="F719" s="126"/>
    </row>
    <row r="720">
      <c r="F720" s="126"/>
    </row>
    <row r="721">
      <c r="F721" s="126"/>
    </row>
    <row r="722">
      <c r="F722" s="126"/>
    </row>
    <row r="723">
      <c r="F723" s="126"/>
    </row>
    <row r="724">
      <c r="F724" s="126"/>
    </row>
    <row r="725">
      <c r="F725" s="126"/>
    </row>
    <row r="726">
      <c r="F726" s="126"/>
    </row>
    <row r="727">
      <c r="F727" s="126"/>
    </row>
    <row r="728">
      <c r="F728" s="126"/>
    </row>
    <row r="729">
      <c r="F729" s="126"/>
    </row>
    <row r="730">
      <c r="F730" s="126"/>
    </row>
    <row r="731">
      <c r="F731" s="126"/>
    </row>
    <row r="732">
      <c r="F732" s="126"/>
    </row>
    <row r="733">
      <c r="F733" s="126"/>
    </row>
    <row r="734">
      <c r="F734" s="126"/>
    </row>
    <row r="735">
      <c r="F735" s="126"/>
    </row>
    <row r="736">
      <c r="F736" s="126"/>
    </row>
    <row r="737">
      <c r="F737" s="126"/>
    </row>
    <row r="738">
      <c r="F738" s="126"/>
    </row>
    <row r="739">
      <c r="F739" s="126"/>
    </row>
    <row r="740">
      <c r="F740" s="126"/>
    </row>
    <row r="741">
      <c r="F741" s="126"/>
    </row>
    <row r="742">
      <c r="F742" s="126"/>
    </row>
    <row r="743">
      <c r="F743" s="126"/>
    </row>
    <row r="744">
      <c r="F744" s="126"/>
    </row>
    <row r="745">
      <c r="F745" s="126"/>
    </row>
    <row r="746">
      <c r="F746" s="126"/>
    </row>
    <row r="747">
      <c r="F747" s="126"/>
    </row>
    <row r="748">
      <c r="F748" s="126"/>
    </row>
    <row r="749">
      <c r="F749" s="126"/>
    </row>
    <row r="750">
      <c r="F750" s="126"/>
    </row>
    <row r="751">
      <c r="F751" s="126"/>
    </row>
    <row r="752">
      <c r="F752" s="126"/>
    </row>
    <row r="753">
      <c r="F753" s="126"/>
    </row>
    <row r="754">
      <c r="F754" s="126"/>
    </row>
    <row r="755">
      <c r="F755" s="126"/>
    </row>
    <row r="756">
      <c r="F756" s="126"/>
    </row>
    <row r="757">
      <c r="F757" s="126"/>
    </row>
    <row r="758">
      <c r="F758" s="126"/>
    </row>
    <row r="759">
      <c r="F759" s="126"/>
    </row>
    <row r="760">
      <c r="F760" s="126"/>
    </row>
    <row r="761">
      <c r="F761" s="126"/>
    </row>
    <row r="762">
      <c r="F762" s="126"/>
    </row>
    <row r="763">
      <c r="F763" s="126"/>
    </row>
    <row r="764">
      <c r="F764" s="126"/>
    </row>
    <row r="765">
      <c r="F765" s="126"/>
    </row>
    <row r="766">
      <c r="F766" s="126"/>
    </row>
    <row r="767">
      <c r="F767" s="126"/>
    </row>
    <row r="768">
      <c r="F768" s="126"/>
    </row>
    <row r="769">
      <c r="F769" s="126"/>
    </row>
    <row r="770">
      <c r="F770" s="126"/>
    </row>
    <row r="771">
      <c r="F771" s="126"/>
    </row>
    <row r="772">
      <c r="F772" s="126"/>
    </row>
    <row r="773">
      <c r="F773" s="126"/>
    </row>
    <row r="774">
      <c r="F774" s="126"/>
    </row>
    <row r="775">
      <c r="F775" s="126"/>
    </row>
    <row r="776">
      <c r="F776" s="126"/>
    </row>
    <row r="777">
      <c r="F777" s="126"/>
    </row>
    <row r="778">
      <c r="F778" s="126"/>
    </row>
    <row r="779">
      <c r="F779" s="126"/>
    </row>
    <row r="780">
      <c r="F780" s="126"/>
    </row>
    <row r="781">
      <c r="F781" s="126"/>
    </row>
    <row r="782">
      <c r="F782" s="126"/>
    </row>
    <row r="783">
      <c r="F783" s="126"/>
    </row>
    <row r="784">
      <c r="F784" s="126"/>
    </row>
    <row r="785">
      <c r="F785" s="126"/>
    </row>
    <row r="786">
      <c r="F786" s="126"/>
    </row>
    <row r="787">
      <c r="F787" s="126"/>
    </row>
    <row r="788">
      <c r="F788" s="126"/>
    </row>
    <row r="789">
      <c r="F789" s="126"/>
    </row>
    <row r="790">
      <c r="F790" s="126"/>
    </row>
    <row r="791">
      <c r="F791" s="126"/>
    </row>
    <row r="792">
      <c r="F792" s="126"/>
    </row>
    <row r="793">
      <c r="F793" s="126"/>
    </row>
    <row r="794">
      <c r="F794" s="126"/>
    </row>
    <row r="795">
      <c r="F795" s="126"/>
    </row>
    <row r="796">
      <c r="F796" s="126"/>
    </row>
    <row r="797">
      <c r="F797" s="126"/>
    </row>
    <row r="798">
      <c r="F798" s="126"/>
    </row>
    <row r="799">
      <c r="F799" s="126"/>
    </row>
    <row r="800">
      <c r="F800" s="126"/>
    </row>
    <row r="801">
      <c r="F801" s="126"/>
    </row>
    <row r="802">
      <c r="F802" s="126"/>
    </row>
    <row r="803">
      <c r="F803" s="126"/>
    </row>
    <row r="804">
      <c r="F804" s="126"/>
    </row>
    <row r="805">
      <c r="F805" s="126"/>
    </row>
    <row r="806">
      <c r="F806" s="126"/>
    </row>
    <row r="807">
      <c r="F807" s="126"/>
    </row>
    <row r="808">
      <c r="F808" s="126"/>
    </row>
    <row r="809">
      <c r="F809" s="126"/>
    </row>
    <row r="810">
      <c r="F810" s="126"/>
    </row>
    <row r="811">
      <c r="F811" s="126"/>
    </row>
    <row r="812">
      <c r="F812" s="126"/>
    </row>
    <row r="813">
      <c r="F813" s="126"/>
    </row>
    <row r="814">
      <c r="F814" s="126"/>
    </row>
    <row r="815">
      <c r="F815" s="126"/>
    </row>
    <row r="816">
      <c r="F816" s="126"/>
    </row>
    <row r="817">
      <c r="F817" s="126"/>
    </row>
    <row r="818">
      <c r="F818" s="126"/>
    </row>
    <row r="819">
      <c r="F819" s="126"/>
    </row>
    <row r="820">
      <c r="F820" s="126"/>
    </row>
    <row r="821">
      <c r="F821" s="126"/>
    </row>
    <row r="822">
      <c r="F822" s="126"/>
    </row>
    <row r="823">
      <c r="F823" s="126"/>
    </row>
    <row r="824">
      <c r="F824" s="126"/>
    </row>
    <row r="825">
      <c r="F825" s="126"/>
    </row>
    <row r="826">
      <c r="F826" s="126"/>
    </row>
    <row r="827">
      <c r="F827" s="126"/>
    </row>
    <row r="828">
      <c r="F828" s="126"/>
    </row>
    <row r="829">
      <c r="F829" s="126"/>
    </row>
    <row r="830">
      <c r="F830" s="126"/>
    </row>
    <row r="831">
      <c r="F831" s="126"/>
    </row>
    <row r="832">
      <c r="F832" s="126"/>
    </row>
    <row r="833">
      <c r="F833" s="126"/>
    </row>
    <row r="834">
      <c r="F834" s="126"/>
    </row>
    <row r="835">
      <c r="F835" s="126"/>
    </row>
    <row r="836">
      <c r="F836" s="126"/>
    </row>
    <row r="837">
      <c r="F837" s="126"/>
    </row>
    <row r="838">
      <c r="F838" s="126"/>
    </row>
    <row r="839">
      <c r="F839" s="126"/>
    </row>
    <row r="840">
      <c r="F840" s="126"/>
    </row>
    <row r="841">
      <c r="F841" s="126"/>
    </row>
    <row r="842">
      <c r="F842" s="126"/>
    </row>
    <row r="843">
      <c r="F843" s="126"/>
    </row>
    <row r="844">
      <c r="F844" s="126"/>
    </row>
    <row r="845">
      <c r="F845" s="126"/>
    </row>
    <row r="846">
      <c r="F846" s="126"/>
    </row>
    <row r="847">
      <c r="F847" s="126"/>
    </row>
    <row r="848">
      <c r="F848" s="126"/>
    </row>
    <row r="849">
      <c r="F849" s="126"/>
    </row>
    <row r="850">
      <c r="F850" s="126"/>
    </row>
    <row r="851">
      <c r="F851" s="126"/>
    </row>
    <row r="852">
      <c r="F852" s="126"/>
    </row>
    <row r="853">
      <c r="F853" s="126"/>
    </row>
    <row r="854">
      <c r="F854" s="126"/>
    </row>
    <row r="855">
      <c r="F855" s="126"/>
    </row>
    <row r="856">
      <c r="F856" s="126"/>
    </row>
    <row r="857">
      <c r="F857" s="126"/>
    </row>
    <row r="858">
      <c r="F858" s="126"/>
    </row>
    <row r="859">
      <c r="F859" s="126"/>
    </row>
    <row r="860">
      <c r="F860" s="126"/>
    </row>
    <row r="861">
      <c r="F861" s="126"/>
    </row>
    <row r="862">
      <c r="F862" s="126"/>
    </row>
    <row r="863">
      <c r="F863" s="126"/>
    </row>
    <row r="864">
      <c r="F864" s="126"/>
    </row>
    <row r="865">
      <c r="F865" s="126"/>
    </row>
    <row r="866">
      <c r="F866" s="126"/>
    </row>
    <row r="867">
      <c r="F867" s="126"/>
    </row>
    <row r="868">
      <c r="F868" s="126"/>
    </row>
    <row r="869">
      <c r="F869" s="126"/>
    </row>
    <row r="870">
      <c r="F870" s="126"/>
    </row>
    <row r="871">
      <c r="F871" s="126"/>
    </row>
    <row r="872">
      <c r="F872" s="126"/>
    </row>
    <row r="873">
      <c r="F873" s="126"/>
    </row>
    <row r="874">
      <c r="F874" s="126"/>
    </row>
    <row r="875">
      <c r="F875" s="126"/>
    </row>
    <row r="876">
      <c r="F876" s="126"/>
    </row>
    <row r="877">
      <c r="F877" s="126"/>
    </row>
    <row r="878">
      <c r="F878" s="126"/>
    </row>
    <row r="879">
      <c r="F879" s="126"/>
    </row>
    <row r="880">
      <c r="F880" s="126"/>
    </row>
    <row r="881">
      <c r="F881" s="126"/>
    </row>
    <row r="882">
      <c r="F882" s="126"/>
    </row>
    <row r="883">
      <c r="F883" s="126"/>
    </row>
    <row r="884">
      <c r="F884" s="126"/>
    </row>
    <row r="885">
      <c r="F885" s="126"/>
    </row>
    <row r="886">
      <c r="F886" s="126"/>
    </row>
    <row r="887">
      <c r="F887" s="126"/>
    </row>
    <row r="888">
      <c r="F888" s="126"/>
    </row>
    <row r="889">
      <c r="F889" s="126"/>
    </row>
    <row r="890">
      <c r="F890" s="126"/>
    </row>
    <row r="891">
      <c r="F891" s="126"/>
    </row>
    <row r="892">
      <c r="F892" s="126"/>
    </row>
    <row r="893">
      <c r="F893" s="126"/>
    </row>
    <row r="894">
      <c r="F894" s="126"/>
    </row>
    <row r="895">
      <c r="F895" s="126"/>
    </row>
    <row r="896">
      <c r="F896" s="126"/>
    </row>
    <row r="897">
      <c r="F897" s="126"/>
    </row>
    <row r="898">
      <c r="F898" s="126"/>
    </row>
    <row r="899">
      <c r="F899" s="126"/>
    </row>
    <row r="900">
      <c r="F900" s="126"/>
    </row>
    <row r="901">
      <c r="F901" s="126"/>
    </row>
    <row r="902">
      <c r="F902" s="126"/>
    </row>
    <row r="903">
      <c r="F903" s="126"/>
    </row>
    <row r="904">
      <c r="F904" s="126"/>
    </row>
    <row r="905">
      <c r="F905" s="126"/>
    </row>
    <row r="906">
      <c r="F906" s="126"/>
    </row>
    <row r="907">
      <c r="F907" s="126"/>
    </row>
    <row r="908">
      <c r="F908" s="126"/>
    </row>
    <row r="909">
      <c r="F909" s="126"/>
    </row>
    <row r="910">
      <c r="F910" s="126"/>
    </row>
    <row r="911">
      <c r="F911" s="126"/>
    </row>
    <row r="912">
      <c r="F912" s="126"/>
    </row>
    <row r="913">
      <c r="F913" s="126"/>
    </row>
    <row r="914">
      <c r="F914" s="126"/>
    </row>
    <row r="915">
      <c r="F915" s="126"/>
    </row>
    <row r="916">
      <c r="F916" s="126"/>
    </row>
    <row r="917">
      <c r="F917" s="126"/>
    </row>
    <row r="918">
      <c r="F918" s="126"/>
    </row>
    <row r="919">
      <c r="F919" s="126"/>
    </row>
    <row r="920">
      <c r="F920" s="126"/>
    </row>
    <row r="921">
      <c r="F921" s="126"/>
    </row>
    <row r="922">
      <c r="F922" s="126"/>
    </row>
    <row r="923">
      <c r="F923" s="126"/>
    </row>
    <row r="924">
      <c r="F924" s="126"/>
    </row>
    <row r="925">
      <c r="F925" s="126"/>
    </row>
    <row r="926">
      <c r="F926" s="126"/>
    </row>
    <row r="927">
      <c r="F927" s="126"/>
    </row>
    <row r="928">
      <c r="F928" s="126"/>
    </row>
    <row r="929">
      <c r="F929" s="126"/>
    </row>
    <row r="930">
      <c r="F930" s="126"/>
    </row>
    <row r="931">
      <c r="F931" s="126"/>
    </row>
    <row r="932">
      <c r="F932" s="126"/>
    </row>
    <row r="933">
      <c r="F933" s="126"/>
    </row>
    <row r="934">
      <c r="F934" s="126"/>
    </row>
    <row r="935">
      <c r="F935" s="126"/>
    </row>
    <row r="936">
      <c r="F936" s="126"/>
    </row>
    <row r="937">
      <c r="F937" s="126"/>
    </row>
    <row r="938">
      <c r="F938" s="126"/>
    </row>
    <row r="939">
      <c r="F939" s="126"/>
    </row>
    <row r="940">
      <c r="F940" s="126"/>
    </row>
    <row r="941">
      <c r="F941" s="126"/>
    </row>
    <row r="942">
      <c r="F942" s="126"/>
    </row>
    <row r="943">
      <c r="F943" s="126"/>
    </row>
    <row r="944">
      <c r="F944" s="126"/>
    </row>
    <row r="945">
      <c r="F945" s="126"/>
    </row>
    <row r="946">
      <c r="F946" s="126"/>
    </row>
    <row r="947">
      <c r="F947" s="126"/>
    </row>
    <row r="948">
      <c r="F948" s="126"/>
    </row>
    <row r="949">
      <c r="F949" s="126"/>
    </row>
    <row r="950">
      <c r="F950" s="126"/>
    </row>
    <row r="951">
      <c r="F951" s="126"/>
    </row>
    <row r="952">
      <c r="F952" s="126"/>
    </row>
    <row r="953">
      <c r="F953" s="126"/>
    </row>
    <row r="954">
      <c r="F954" s="126"/>
    </row>
    <row r="955">
      <c r="F955" s="126"/>
    </row>
    <row r="956">
      <c r="F956" s="126"/>
    </row>
    <row r="957">
      <c r="F957" s="126"/>
    </row>
    <row r="958">
      <c r="F958" s="126"/>
    </row>
    <row r="959">
      <c r="F959" s="126"/>
    </row>
    <row r="960">
      <c r="F960" s="126"/>
    </row>
    <row r="961">
      <c r="F961" s="126"/>
    </row>
    <row r="962">
      <c r="F962" s="126"/>
    </row>
    <row r="963">
      <c r="F963" s="126"/>
    </row>
    <row r="964">
      <c r="F964" s="126"/>
    </row>
    <row r="965">
      <c r="F965" s="126"/>
    </row>
    <row r="966">
      <c r="F966" s="126"/>
    </row>
    <row r="967">
      <c r="F967" s="126"/>
    </row>
    <row r="968">
      <c r="F968" s="126"/>
    </row>
    <row r="969">
      <c r="F969" s="126"/>
    </row>
    <row r="970">
      <c r="F970" s="126"/>
    </row>
    <row r="971">
      <c r="F971" s="126"/>
    </row>
    <row r="972">
      <c r="F972" s="126"/>
    </row>
    <row r="973">
      <c r="F973" s="126"/>
    </row>
    <row r="974">
      <c r="F974" s="126"/>
    </row>
    <row r="975">
      <c r="F975" s="126"/>
    </row>
    <row r="976">
      <c r="F976" s="126"/>
    </row>
    <row r="977">
      <c r="F977" s="126"/>
    </row>
    <row r="978">
      <c r="F978" s="126"/>
    </row>
    <row r="979">
      <c r="F979" s="126"/>
    </row>
    <row r="980">
      <c r="F980" s="126"/>
    </row>
    <row r="981">
      <c r="F981" s="126"/>
    </row>
    <row r="982">
      <c r="F982" s="126"/>
    </row>
    <row r="983">
      <c r="F983" s="126"/>
    </row>
    <row r="984">
      <c r="F984" s="126"/>
    </row>
    <row r="985">
      <c r="F985" s="126"/>
    </row>
    <row r="986">
      <c r="F986" s="126"/>
    </row>
    <row r="987">
      <c r="F987" s="126"/>
    </row>
  </sheetData>
  <hyperlinks>
    <hyperlink r:id="rId1" ref="E2"/>
    <hyperlink r:id="rId2" location="gid=868256819" ref="J2"/>
    <hyperlink r:id="rId3" ref="E3"/>
    <hyperlink r:id="rId4" ref="E4"/>
    <hyperlink r:id="rId5" ref="E5"/>
    <hyperlink r:id="rId6" ref="E8"/>
    <hyperlink r:id="rId7" ref="E9"/>
    <hyperlink r:id="rId8" ref="E10"/>
    <hyperlink r:id="rId9" ref="E11"/>
    <hyperlink r:id="rId10" ref="E12"/>
    <hyperlink r:id="rId11" ref="E14"/>
  </hyperlinks>
  <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</row>
    <row r="2">
      <c r="A2" s="127">
        <v>1.0</v>
      </c>
      <c r="B2" s="73" t="s">
        <v>43</v>
      </c>
      <c r="C2" s="73" t="s">
        <v>44</v>
      </c>
      <c r="D2" s="73" t="s">
        <v>45</v>
      </c>
      <c r="E2" s="128" t="s">
        <v>46</v>
      </c>
      <c r="F2" s="84">
        <v>18.91</v>
      </c>
      <c r="G2" s="86">
        <f>IF(A2*F2=0,"",A2*F2)</f>
        <v>18.91</v>
      </c>
      <c r="H2" s="73"/>
      <c r="I2" s="73" t="s">
        <v>47</v>
      </c>
      <c r="J2" s="129" t="s">
        <v>35</v>
      </c>
      <c r="K2" s="130" t="s">
        <v>36</v>
      </c>
    </row>
    <row r="3">
      <c r="A3" s="131">
        <v>5.0</v>
      </c>
      <c r="B3" s="132" t="s">
        <v>13</v>
      </c>
      <c r="C3" s="132" t="s">
        <v>115</v>
      </c>
      <c r="D3" s="132" t="s">
        <v>116</v>
      </c>
      <c r="E3" s="83" t="s">
        <v>117</v>
      </c>
      <c r="F3" s="133">
        <v>4.954</v>
      </c>
      <c r="G3" s="134"/>
      <c r="H3" s="135"/>
      <c r="I3" s="132" t="s">
        <v>118</v>
      </c>
      <c r="J3" s="104" t="s">
        <v>56</v>
      </c>
      <c r="K3" s="74" t="s">
        <v>119</v>
      </c>
      <c r="L3" s="135" t="s">
        <v>120</v>
      </c>
    </row>
    <row r="4">
      <c r="A4" s="82">
        <v>5.0</v>
      </c>
      <c r="B4" s="74" t="s">
        <v>13</v>
      </c>
      <c r="C4" s="74" t="s">
        <v>121</v>
      </c>
      <c r="D4" s="74" t="s">
        <v>122</v>
      </c>
      <c r="E4" s="83" t="s">
        <v>123</v>
      </c>
      <c r="F4" s="84">
        <v>1.26</v>
      </c>
      <c r="G4" s="86">
        <f t="shared" ref="G4:G8" si="1">IF(A4*F4=0,"",A4*F4)</f>
        <v>6.3</v>
      </c>
      <c r="H4" s="73"/>
      <c r="I4" s="74" t="s">
        <v>47</v>
      </c>
      <c r="J4" s="104" t="s">
        <v>56</v>
      </c>
      <c r="K4" s="130" t="s">
        <v>19</v>
      </c>
      <c r="L4" s="73"/>
    </row>
    <row r="5">
      <c r="A5" s="82">
        <v>10.0</v>
      </c>
      <c r="B5" s="74" t="s">
        <v>13</v>
      </c>
      <c r="C5" s="74" t="s">
        <v>124</v>
      </c>
      <c r="D5" s="74" t="s">
        <v>125</v>
      </c>
      <c r="E5" s="83" t="s">
        <v>126</v>
      </c>
      <c r="F5" s="84">
        <v>0.238</v>
      </c>
      <c r="G5" s="86">
        <f t="shared" si="1"/>
        <v>2.38</v>
      </c>
      <c r="H5" s="73"/>
      <c r="I5" s="74" t="s">
        <v>47</v>
      </c>
      <c r="J5" s="104" t="s">
        <v>56</v>
      </c>
      <c r="K5" s="130" t="s">
        <v>19</v>
      </c>
      <c r="L5" s="73"/>
    </row>
    <row r="6">
      <c r="A6" s="82">
        <v>10.0</v>
      </c>
      <c r="B6" s="74" t="s">
        <v>13</v>
      </c>
      <c r="C6" s="74" t="s">
        <v>127</v>
      </c>
      <c r="D6" s="74" t="s">
        <v>128</v>
      </c>
      <c r="E6" s="83" t="s">
        <v>129</v>
      </c>
      <c r="F6" s="84">
        <v>1.224</v>
      </c>
      <c r="G6" s="86">
        <f t="shared" si="1"/>
        <v>12.24</v>
      </c>
      <c r="H6" s="73"/>
      <c r="I6" s="74" t="s">
        <v>47</v>
      </c>
      <c r="J6" s="104" t="s">
        <v>56</v>
      </c>
      <c r="K6" s="130" t="s">
        <v>19</v>
      </c>
      <c r="L6" s="73"/>
    </row>
    <row r="7">
      <c r="A7" s="82">
        <v>10.0</v>
      </c>
      <c r="B7" s="74" t="s">
        <v>13</v>
      </c>
      <c r="C7" s="74" t="s">
        <v>130</v>
      </c>
      <c r="D7" s="74" t="s">
        <v>131</v>
      </c>
      <c r="E7" s="83" t="s">
        <v>132</v>
      </c>
      <c r="F7" s="84">
        <v>0.124</v>
      </c>
      <c r="G7" s="86">
        <f t="shared" si="1"/>
        <v>1.24</v>
      </c>
      <c r="H7" s="73"/>
      <c r="I7" s="74" t="s">
        <v>47</v>
      </c>
      <c r="J7" s="104" t="s">
        <v>56</v>
      </c>
      <c r="K7" s="130" t="s">
        <v>19</v>
      </c>
      <c r="L7" s="73"/>
    </row>
    <row r="8">
      <c r="A8" s="82">
        <v>10.0</v>
      </c>
      <c r="B8" s="74" t="s">
        <v>13</v>
      </c>
      <c r="C8" s="74" t="s">
        <v>133</v>
      </c>
      <c r="D8" s="74" t="s">
        <v>134</v>
      </c>
      <c r="E8" s="83" t="s">
        <v>135</v>
      </c>
      <c r="F8" s="84">
        <v>0.089</v>
      </c>
      <c r="G8" s="86">
        <f t="shared" si="1"/>
        <v>0.89</v>
      </c>
      <c r="H8" s="74" t="s">
        <v>136</v>
      </c>
      <c r="I8" s="74" t="s">
        <v>47</v>
      </c>
      <c r="J8" s="104" t="s">
        <v>56</v>
      </c>
      <c r="K8" s="130" t="s">
        <v>19</v>
      </c>
      <c r="L8" s="73"/>
    </row>
    <row r="9">
      <c r="A9" s="136"/>
      <c r="B9" s="136"/>
      <c r="C9" s="136"/>
      <c r="D9" s="136"/>
      <c r="E9" s="137"/>
      <c r="F9" s="138"/>
      <c r="G9" s="139"/>
      <c r="H9" s="137"/>
      <c r="I9" s="137"/>
    </row>
    <row r="10">
      <c r="A10" s="82">
        <v>1.0</v>
      </c>
      <c r="B10" s="74" t="s">
        <v>13</v>
      </c>
      <c r="C10" s="74" t="s">
        <v>137</v>
      </c>
      <c r="D10" s="140" t="s">
        <v>138</v>
      </c>
      <c r="E10" s="141" t="s">
        <v>139</v>
      </c>
      <c r="F10" s="84">
        <v>8.78</v>
      </c>
      <c r="G10" s="86">
        <f t="shared" ref="G10:G12" si="2">IF(A10*F10=0,"",A10*F10)</f>
        <v>8.78</v>
      </c>
      <c r="H10" s="73"/>
      <c r="I10" s="73" t="s">
        <v>140</v>
      </c>
      <c r="J10" s="142" t="s">
        <v>141</v>
      </c>
      <c r="K10" s="130" t="s">
        <v>36</v>
      </c>
      <c r="L10" s="73"/>
    </row>
    <row r="11">
      <c r="A11" s="82">
        <v>1.0</v>
      </c>
      <c r="B11" s="74" t="s">
        <v>13</v>
      </c>
      <c r="C11" s="74" t="s">
        <v>142</v>
      </c>
      <c r="D11" s="140" t="s">
        <v>143</v>
      </c>
      <c r="E11" s="143" t="s">
        <v>144</v>
      </c>
      <c r="F11" s="84">
        <v>16.52</v>
      </c>
      <c r="G11" s="86">
        <f t="shared" si="2"/>
        <v>16.52</v>
      </c>
      <c r="H11" s="73"/>
      <c r="I11" s="74" t="s">
        <v>140</v>
      </c>
      <c r="J11" s="104" t="s">
        <v>141</v>
      </c>
      <c r="K11" s="144" t="s">
        <v>36</v>
      </c>
      <c r="L11" s="73"/>
    </row>
    <row r="12">
      <c r="A12" s="127">
        <v>1.0</v>
      </c>
      <c r="B12" s="73" t="s">
        <v>13</v>
      </c>
      <c r="C12" s="73" t="s">
        <v>145</v>
      </c>
      <c r="D12" s="145" t="s">
        <v>146</v>
      </c>
      <c r="E12" s="141" t="s">
        <v>147</v>
      </c>
      <c r="F12" s="84">
        <v>6.36</v>
      </c>
      <c r="G12" s="86">
        <f t="shared" si="2"/>
        <v>6.36</v>
      </c>
      <c r="H12" s="73"/>
      <c r="I12" s="73" t="s">
        <v>140</v>
      </c>
      <c r="J12" s="142" t="s">
        <v>141</v>
      </c>
      <c r="K12" s="73" t="s">
        <v>148</v>
      </c>
      <c r="L12" s="73" t="s">
        <v>149</v>
      </c>
    </row>
    <row r="13">
      <c r="A13" s="146">
        <v>5.0</v>
      </c>
      <c r="B13" s="135" t="s">
        <v>13</v>
      </c>
      <c r="C13" s="146">
        <v>7.1179212E7</v>
      </c>
      <c r="D13" s="135" t="s">
        <v>227</v>
      </c>
      <c r="E13" s="147" t="s">
        <v>228</v>
      </c>
      <c r="F13" s="133">
        <v>5.62</v>
      </c>
      <c r="G13" s="134"/>
      <c r="H13" s="135"/>
      <c r="I13" s="135" t="s">
        <v>229</v>
      </c>
      <c r="J13" s="148" t="s">
        <v>141</v>
      </c>
      <c r="K13" s="73" t="s">
        <v>230</v>
      </c>
      <c r="L13" s="135" t="s">
        <v>231</v>
      </c>
    </row>
    <row r="14">
      <c r="A14" s="82">
        <v>2.0</v>
      </c>
      <c r="B14" s="73" t="s">
        <v>13</v>
      </c>
      <c r="C14" s="73" t="s">
        <v>275</v>
      </c>
      <c r="D14" s="74" t="s">
        <v>276</v>
      </c>
      <c r="E14" s="83" t="s">
        <v>277</v>
      </c>
      <c r="F14" s="84">
        <v>4.13</v>
      </c>
      <c r="G14" s="86">
        <f>IF(A14*F14=0,"",A14*F14)</f>
        <v>8.26</v>
      </c>
      <c r="H14" s="73"/>
      <c r="I14" s="74" t="s">
        <v>47</v>
      </c>
      <c r="J14" s="142" t="s">
        <v>278</v>
      </c>
      <c r="K14" s="130" t="s">
        <v>19</v>
      </c>
    </row>
    <row r="15">
      <c r="A15" s="82"/>
      <c r="B15" s="73"/>
      <c r="C15" s="73"/>
      <c r="D15" s="74"/>
      <c r="E15" s="85"/>
      <c r="F15" s="84"/>
      <c r="G15" s="149"/>
      <c r="H15" s="150"/>
      <c r="I15" s="151"/>
    </row>
    <row r="16">
      <c r="A16" s="82">
        <v>1.0</v>
      </c>
      <c r="B16" s="74" t="s">
        <v>13</v>
      </c>
      <c r="C16" s="74"/>
      <c r="D16" s="74" t="s">
        <v>311</v>
      </c>
      <c r="E16" s="85" t="s">
        <v>312</v>
      </c>
      <c r="F16" s="84">
        <v>18.99</v>
      </c>
      <c r="G16" s="86">
        <f t="shared" ref="G16:G26" si="3">IF(A16*F16=0,"",A16*F16)</f>
        <v>18.99</v>
      </c>
      <c r="H16" s="74"/>
      <c r="I16" s="74" t="s">
        <v>47</v>
      </c>
      <c r="J16" s="142" t="s">
        <v>313</v>
      </c>
      <c r="K16" s="130" t="s">
        <v>19</v>
      </c>
    </row>
    <row r="17">
      <c r="A17" s="82">
        <v>1.0</v>
      </c>
      <c r="B17" s="74" t="s">
        <v>347</v>
      </c>
      <c r="C17" s="74"/>
      <c r="D17" s="74" t="s">
        <v>355</v>
      </c>
      <c r="E17" s="108" t="s">
        <v>356</v>
      </c>
      <c r="F17" s="84">
        <v>11.2</v>
      </c>
      <c r="G17" s="86">
        <f t="shared" si="3"/>
        <v>11.2</v>
      </c>
      <c r="H17" s="74" t="s">
        <v>357</v>
      </c>
      <c r="I17" s="74" t="s">
        <v>47</v>
      </c>
      <c r="J17" s="142" t="s">
        <v>351</v>
      </c>
    </row>
    <row r="18">
      <c r="A18" s="82">
        <v>1.0</v>
      </c>
      <c r="B18" s="74" t="s">
        <v>13</v>
      </c>
      <c r="C18" s="74" t="s">
        <v>372</v>
      </c>
      <c r="D18" s="74" t="s">
        <v>373</v>
      </c>
      <c r="E18" s="85" t="s">
        <v>374</v>
      </c>
      <c r="F18" s="84">
        <v>48.82</v>
      </c>
      <c r="G18" s="86">
        <f t="shared" si="3"/>
        <v>48.82</v>
      </c>
      <c r="H18" s="74"/>
      <c r="I18" s="74" t="s">
        <v>47</v>
      </c>
      <c r="J18" s="142" t="s">
        <v>363</v>
      </c>
      <c r="K18" s="73" t="s">
        <v>375</v>
      </c>
    </row>
    <row r="19">
      <c r="A19" s="127">
        <v>5.0</v>
      </c>
      <c r="B19" s="73" t="s">
        <v>13</v>
      </c>
      <c r="C19" s="73" t="s">
        <v>376</v>
      </c>
      <c r="D19" s="73" t="s">
        <v>116</v>
      </c>
      <c r="E19" s="128" t="s">
        <v>377</v>
      </c>
      <c r="F19" s="84">
        <v>3.786</v>
      </c>
      <c r="G19" s="86">
        <f t="shared" si="3"/>
        <v>18.93</v>
      </c>
      <c r="H19" s="73"/>
      <c r="I19" s="73" t="s">
        <v>47</v>
      </c>
      <c r="J19" s="142" t="s">
        <v>363</v>
      </c>
      <c r="K19" s="73"/>
    </row>
    <row r="20">
      <c r="A20" s="127">
        <v>10.0</v>
      </c>
      <c r="B20" s="73" t="s">
        <v>13</v>
      </c>
      <c r="C20" s="73" t="s">
        <v>127</v>
      </c>
      <c r="D20" s="73" t="s">
        <v>128</v>
      </c>
      <c r="E20" s="128" t="s">
        <v>378</v>
      </c>
      <c r="F20" s="84">
        <v>1.76</v>
      </c>
      <c r="G20" s="86">
        <f t="shared" si="3"/>
        <v>17.6</v>
      </c>
      <c r="H20" s="73"/>
      <c r="I20" s="73" t="s">
        <v>47</v>
      </c>
      <c r="J20" s="142" t="s">
        <v>363</v>
      </c>
      <c r="K20" s="73"/>
    </row>
    <row r="21">
      <c r="A21" s="127">
        <v>10.0</v>
      </c>
      <c r="B21" s="73" t="s">
        <v>13</v>
      </c>
      <c r="C21" s="73" t="s">
        <v>130</v>
      </c>
      <c r="D21" s="73" t="s">
        <v>131</v>
      </c>
      <c r="E21" s="128" t="s">
        <v>379</v>
      </c>
      <c r="F21" s="84">
        <v>0.162</v>
      </c>
      <c r="G21" s="86">
        <f t="shared" si="3"/>
        <v>1.62</v>
      </c>
      <c r="H21" s="73"/>
      <c r="I21" s="73" t="s">
        <v>47</v>
      </c>
      <c r="J21" s="142" t="s">
        <v>363</v>
      </c>
      <c r="K21" s="73"/>
    </row>
    <row r="22">
      <c r="A22" s="82">
        <v>4.0</v>
      </c>
      <c r="B22" s="74" t="s">
        <v>13</v>
      </c>
      <c r="C22" s="74" t="s">
        <v>133</v>
      </c>
      <c r="D22" s="74" t="s">
        <v>380</v>
      </c>
      <c r="E22" s="83" t="s">
        <v>381</v>
      </c>
      <c r="F22" s="84">
        <v>0.74</v>
      </c>
      <c r="G22" s="86">
        <f t="shared" si="3"/>
        <v>2.96</v>
      </c>
      <c r="H22" s="73"/>
      <c r="I22" s="73" t="s">
        <v>47</v>
      </c>
      <c r="J22" s="142" t="s">
        <v>363</v>
      </c>
      <c r="K22" s="73"/>
    </row>
    <row r="23">
      <c r="A23" s="82">
        <v>15.0</v>
      </c>
      <c r="B23" s="74" t="s">
        <v>13</v>
      </c>
      <c r="C23" s="73" t="s">
        <v>320</v>
      </c>
      <c r="D23" s="74" t="s">
        <v>321</v>
      </c>
      <c r="E23" s="83" t="s">
        <v>322</v>
      </c>
      <c r="F23" s="84">
        <v>0.598</v>
      </c>
      <c r="G23" s="86">
        <f t="shared" si="3"/>
        <v>8.97</v>
      </c>
      <c r="H23" s="73"/>
      <c r="I23" s="73" t="s">
        <v>47</v>
      </c>
      <c r="J23" s="142" t="s">
        <v>363</v>
      </c>
      <c r="K23" s="73"/>
    </row>
    <row r="24">
      <c r="A24" s="82">
        <v>15.0</v>
      </c>
      <c r="B24" s="74" t="s">
        <v>13</v>
      </c>
      <c r="C24" s="73" t="s">
        <v>323</v>
      </c>
      <c r="D24" s="74" t="s">
        <v>324</v>
      </c>
      <c r="E24" s="83" t="s">
        <v>325</v>
      </c>
      <c r="F24" s="84">
        <v>0.651</v>
      </c>
      <c r="G24" s="86">
        <f t="shared" si="3"/>
        <v>9.765</v>
      </c>
      <c r="H24" s="73"/>
      <c r="I24" s="73" t="s">
        <v>47</v>
      </c>
      <c r="J24" s="142" t="s">
        <v>363</v>
      </c>
      <c r="K24" s="73"/>
    </row>
    <row r="25">
      <c r="A25" s="79">
        <v>1.0</v>
      </c>
      <c r="B25" s="73" t="s">
        <v>13</v>
      </c>
      <c r="C25" s="127">
        <v>5544.0</v>
      </c>
      <c r="D25" s="73" t="s">
        <v>37</v>
      </c>
      <c r="E25" s="152" t="s">
        <v>38</v>
      </c>
      <c r="F25" s="84">
        <v>7.0</v>
      </c>
      <c r="G25" s="153">
        <f t="shared" si="3"/>
        <v>7</v>
      </c>
      <c r="H25" s="73"/>
      <c r="I25" s="73"/>
      <c r="J25" s="73"/>
      <c r="K25" s="73"/>
    </row>
    <row r="26">
      <c r="A26" s="127">
        <v>1.0</v>
      </c>
      <c r="B26" s="73" t="s">
        <v>13</v>
      </c>
      <c r="C26" s="73"/>
      <c r="D26" s="74" t="s">
        <v>385</v>
      </c>
      <c r="E26" s="154" t="s">
        <v>456</v>
      </c>
      <c r="F26" s="84">
        <v>16.99</v>
      </c>
      <c r="G26" s="86">
        <f t="shared" si="3"/>
        <v>16.99</v>
      </c>
      <c r="H26" s="73"/>
      <c r="I26" s="73" t="s">
        <v>47</v>
      </c>
      <c r="J26" s="142" t="s">
        <v>384</v>
      </c>
      <c r="K26" s="73"/>
    </row>
    <row r="27">
      <c r="F27" s="125" t="s">
        <v>429</v>
      </c>
      <c r="G27" s="120">
        <f>if(SUM(G2:G26)=0, "$0", SUM(G2:G26))</f>
        <v>244.725</v>
      </c>
    </row>
    <row r="28">
      <c r="F28" s="101"/>
      <c r="G28" s="101"/>
    </row>
    <row r="29">
      <c r="F29" s="101"/>
      <c r="G29" s="101"/>
    </row>
    <row r="30">
      <c r="F30" s="101"/>
      <c r="G30" s="101"/>
    </row>
    <row r="31">
      <c r="F31" s="101"/>
      <c r="G31" s="101"/>
    </row>
    <row r="32">
      <c r="F32" s="101"/>
      <c r="G32" s="101"/>
    </row>
    <row r="33">
      <c r="F33" s="101"/>
      <c r="G33" s="101"/>
    </row>
    <row r="34">
      <c r="F34" s="101"/>
      <c r="G34" s="101"/>
    </row>
    <row r="35">
      <c r="F35" s="101"/>
      <c r="G35" s="101"/>
    </row>
    <row r="36">
      <c r="F36" s="101"/>
      <c r="G36" s="101"/>
    </row>
    <row r="37">
      <c r="A37" s="155" t="s">
        <v>457</v>
      </c>
      <c r="B37" s="155" t="s">
        <v>3</v>
      </c>
      <c r="C37" s="155" t="s">
        <v>458</v>
      </c>
      <c r="D37" s="155" t="s">
        <v>459</v>
      </c>
      <c r="E37" s="155" t="s">
        <v>6</v>
      </c>
      <c r="F37" s="101"/>
      <c r="G37" s="101"/>
    </row>
    <row r="38">
      <c r="A38" s="156" t="s">
        <v>460</v>
      </c>
      <c r="B38" s="156" t="s">
        <v>461</v>
      </c>
      <c r="C38" s="157">
        <v>5.0</v>
      </c>
      <c r="D38" s="157">
        <v>3.57</v>
      </c>
      <c r="E38" s="157">
        <v>17.85</v>
      </c>
      <c r="F38" s="101"/>
      <c r="G38" s="101"/>
    </row>
    <row r="39">
      <c r="A39" s="156" t="s">
        <v>116</v>
      </c>
      <c r="B39" s="156" t="s">
        <v>462</v>
      </c>
      <c r="C39" s="157">
        <v>5.0</v>
      </c>
      <c r="D39" s="157">
        <v>5.61</v>
      </c>
      <c r="E39" s="157">
        <v>28.05</v>
      </c>
      <c r="F39" s="101"/>
      <c r="G39" s="101"/>
    </row>
    <row r="40">
      <c r="A40" s="156" t="s">
        <v>122</v>
      </c>
      <c r="B40" s="156" t="s">
        <v>463</v>
      </c>
      <c r="C40" s="157">
        <v>5.0</v>
      </c>
      <c r="D40" s="157">
        <v>1.46</v>
      </c>
      <c r="E40" s="157">
        <v>7.3</v>
      </c>
      <c r="F40" s="101"/>
      <c r="G40" s="101"/>
    </row>
    <row r="41">
      <c r="A41" s="156" t="s">
        <v>464</v>
      </c>
      <c r="B41" s="156" t="s">
        <v>465</v>
      </c>
      <c r="C41" s="157">
        <v>10.0</v>
      </c>
      <c r="D41" s="157">
        <v>0.39</v>
      </c>
      <c r="E41" s="157">
        <v>1.95</v>
      </c>
      <c r="F41" s="101"/>
      <c r="G41" s="101"/>
    </row>
    <row r="42">
      <c r="A42" s="156" t="s">
        <v>466</v>
      </c>
      <c r="B42" s="156" t="s">
        <v>467</v>
      </c>
      <c r="C42" s="157">
        <v>1.0</v>
      </c>
      <c r="D42" s="157">
        <v>25.0</v>
      </c>
      <c r="E42" s="157">
        <v>25.0</v>
      </c>
      <c r="F42" s="101"/>
      <c r="G42" s="101"/>
    </row>
    <row r="43">
      <c r="A43" s="156" t="s">
        <v>468</v>
      </c>
      <c r="B43" s="156" t="s">
        <v>469</v>
      </c>
      <c r="C43" s="157">
        <v>1.0</v>
      </c>
      <c r="D43" s="157">
        <v>9.99</v>
      </c>
      <c r="E43" s="157">
        <v>9.99</v>
      </c>
      <c r="F43" s="101"/>
      <c r="G43" s="101"/>
    </row>
    <row r="44">
      <c r="A44" s="156" t="s">
        <v>470</v>
      </c>
      <c r="B44" s="156" t="s">
        <v>471</v>
      </c>
      <c r="C44" s="157">
        <v>10.0</v>
      </c>
      <c r="D44" s="157">
        <v>1.91</v>
      </c>
      <c r="E44" s="157">
        <v>19.1</v>
      </c>
      <c r="F44" s="101"/>
      <c r="G44" s="101"/>
    </row>
    <row r="45">
      <c r="A45" s="156" t="s">
        <v>472</v>
      </c>
      <c r="B45" s="156" t="s">
        <v>473</v>
      </c>
      <c r="C45" s="157">
        <v>10.0</v>
      </c>
      <c r="D45" s="157">
        <v>0.18</v>
      </c>
      <c r="E45" s="157">
        <v>1.8</v>
      </c>
      <c r="F45" s="101"/>
      <c r="G45" s="101"/>
    </row>
    <row r="46">
      <c r="A46" s="156" t="s">
        <v>474</v>
      </c>
      <c r="B46" s="156" t="s">
        <v>475</v>
      </c>
      <c r="C46" s="157">
        <v>1.0</v>
      </c>
      <c r="D46" s="157">
        <v>32.0</v>
      </c>
      <c r="E46" s="157">
        <v>32.0</v>
      </c>
      <c r="F46" s="101"/>
      <c r="G46" s="101"/>
    </row>
    <row r="47">
      <c r="A47" s="156" t="s">
        <v>476</v>
      </c>
      <c r="B47" s="156" t="s">
        <v>477</v>
      </c>
      <c r="C47" s="157">
        <v>10.0</v>
      </c>
      <c r="D47" s="157">
        <v>0.13</v>
      </c>
      <c r="E47" s="157">
        <v>1.3</v>
      </c>
      <c r="F47" s="101"/>
      <c r="G47" s="101"/>
    </row>
    <row r="48">
      <c r="A48" s="158" t="s">
        <v>478</v>
      </c>
      <c r="B48" s="159"/>
      <c r="C48" s="159"/>
      <c r="D48" s="159"/>
      <c r="E48" s="160">
        <v>312.34</v>
      </c>
      <c r="F48" s="101"/>
      <c r="G48" s="101"/>
    </row>
    <row r="49">
      <c r="A49" s="158" t="s">
        <v>479</v>
      </c>
      <c r="B49" s="159"/>
      <c r="C49" s="159"/>
      <c r="D49" s="159"/>
      <c r="E49" s="160">
        <v>12.0</v>
      </c>
      <c r="F49" s="101"/>
      <c r="G49" s="101"/>
    </row>
    <row r="50">
      <c r="A50" s="158" t="s">
        <v>480</v>
      </c>
      <c r="B50" s="159"/>
      <c r="C50" s="159"/>
      <c r="D50" s="159"/>
      <c r="E50" s="160">
        <v>26.0</v>
      </c>
      <c r="F50" s="101"/>
      <c r="G50" s="101"/>
    </row>
    <row r="51">
      <c r="A51" s="158" t="s">
        <v>429</v>
      </c>
      <c r="B51" s="161"/>
      <c r="C51" s="161"/>
      <c r="D51" s="161"/>
      <c r="E51" s="160">
        <v>612.34</v>
      </c>
      <c r="F51" s="101"/>
      <c r="G51" s="101"/>
    </row>
    <row r="52">
      <c r="F52" s="101"/>
      <c r="G52" s="101"/>
    </row>
    <row r="53">
      <c r="F53" s="101"/>
      <c r="G53" s="101"/>
    </row>
    <row r="54">
      <c r="F54" s="101"/>
      <c r="G54" s="101"/>
    </row>
    <row r="55">
      <c r="F55" s="101"/>
      <c r="G55" s="101"/>
    </row>
    <row r="56">
      <c r="F56" s="101"/>
      <c r="G56" s="101"/>
    </row>
    <row r="57">
      <c r="F57" s="101"/>
      <c r="G57" s="101"/>
    </row>
    <row r="58">
      <c r="F58" s="101"/>
      <c r="G58" s="101"/>
    </row>
    <row r="59">
      <c r="F59" s="101"/>
      <c r="G59" s="101"/>
    </row>
    <row r="60">
      <c r="F60" s="101"/>
      <c r="G60" s="101"/>
    </row>
    <row r="61">
      <c r="F61" s="101"/>
      <c r="G61" s="101"/>
    </row>
    <row r="62">
      <c r="F62" s="101"/>
      <c r="G62" s="101"/>
    </row>
    <row r="63">
      <c r="F63" s="101"/>
      <c r="G63" s="101"/>
    </row>
    <row r="64">
      <c r="F64" s="101"/>
      <c r="G64" s="101"/>
    </row>
    <row r="65">
      <c r="F65" s="101"/>
      <c r="G65" s="101"/>
    </row>
    <row r="66">
      <c r="F66" s="101"/>
      <c r="G66" s="101"/>
    </row>
    <row r="67">
      <c r="F67" s="101"/>
      <c r="G67" s="101"/>
    </row>
    <row r="68">
      <c r="F68" s="101"/>
      <c r="G68" s="101"/>
    </row>
    <row r="69">
      <c r="F69" s="101"/>
      <c r="G69" s="101"/>
    </row>
    <row r="70">
      <c r="F70" s="101"/>
      <c r="G70" s="101"/>
    </row>
    <row r="71">
      <c r="F71" s="101"/>
      <c r="G71" s="101"/>
    </row>
    <row r="72">
      <c r="F72" s="101"/>
      <c r="G72" s="101"/>
    </row>
    <row r="73">
      <c r="F73" s="101"/>
      <c r="G73" s="101"/>
    </row>
    <row r="74">
      <c r="F74" s="101"/>
      <c r="G74" s="101"/>
    </row>
    <row r="75">
      <c r="F75" s="101"/>
      <c r="G75" s="101"/>
    </row>
    <row r="76">
      <c r="F76" s="101"/>
      <c r="G76" s="101"/>
    </row>
    <row r="77">
      <c r="F77" s="101"/>
      <c r="G77" s="101"/>
    </row>
    <row r="78">
      <c r="F78" s="101"/>
      <c r="G78" s="101"/>
    </row>
    <row r="79">
      <c r="F79" s="101"/>
      <c r="G79" s="101"/>
    </row>
    <row r="80">
      <c r="F80" s="101"/>
      <c r="G80" s="101"/>
    </row>
    <row r="81">
      <c r="F81" s="101"/>
      <c r="G81" s="101"/>
    </row>
    <row r="82">
      <c r="F82" s="101"/>
      <c r="G82" s="101"/>
    </row>
    <row r="83">
      <c r="F83" s="101"/>
      <c r="G83" s="101"/>
    </row>
    <row r="84">
      <c r="F84" s="101"/>
      <c r="G84" s="101"/>
    </row>
    <row r="85">
      <c r="F85" s="101"/>
      <c r="G85" s="101"/>
    </row>
    <row r="86">
      <c r="F86" s="101"/>
      <c r="G86" s="101"/>
    </row>
    <row r="87">
      <c r="F87" s="101"/>
      <c r="G87" s="101"/>
    </row>
    <row r="88">
      <c r="F88" s="101"/>
      <c r="G88" s="101"/>
    </row>
    <row r="89">
      <c r="F89" s="101"/>
      <c r="G89" s="101"/>
    </row>
    <row r="90">
      <c r="F90" s="101"/>
      <c r="G90" s="101"/>
    </row>
    <row r="91">
      <c r="F91" s="101"/>
      <c r="G91" s="101"/>
    </row>
    <row r="92">
      <c r="F92" s="101"/>
      <c r="G92" s="101"/>
    </row>
    <row r="93">
      <c r="F93" s="101"/>
      <c r="G93" s="101"/>
    </row>
    <row r="94">
      <c r="F94" s="101"/>
      <c r="G94" s="101"/>
    </row>
    <row r="95">
      <c r="F95" s="101"/>
      <c r="G95" s="101"/>
    </row>
    <row r="96">
      <c r="F96" s="101"/>
      <c r="G96" s="101"/>
    </row>
    <row r="97">
      <c r="F97" s="101"/>
      <c r="G97" s="101"/>
    </row>
    <row r="98">
      <c r="F98" s="101"/>
      <c r="G98" s="101"/>
    </row>
    <row r="99">
      <c r="F99" s="101"/>
      <c r="G99" s="101"/>
    </row>
    <row r="100">
      <c r="F100" s="101"/>
      <c r="G100" s="101"/>
    </row>
    <row r="101">
      <c r="F101" s="101"/>
      <c r="G101" s="101"/>
    </row>
    <row r="102">
      <c r="F102" s="101"/>
      <c r="G102" s="101"/>
    </row>
    <row r="103">
      <c r="F103" s="101"/>
      <c r="G103" s="101"/>
    </row>
    <row r="104">
      <c r="F104" s="101"/>
      <c r="G104" s="101"/>
    </row>
    <row r="105">
      <c r="F105" s="101"/>
      <c r="G105" s="101"/>
    </row>
    <row r="106">
      <c r="F106" s="101"/>
      <c r="G106" s="101"/>
    </row>
    <row r="107">
      <c r="F107" s="101"/>
      <c r="G107" s="101"/>
    </row>
    <row r="108">
      <c r="F108" s="101"/>
      <c r="G108" s="101"/>
    </row>
    <row r="109">
      <c r="F109" s="101"/>
      <c r="G109" s="101"/>
    </row>
    <row r="110">
      <c r="F110" s="101"/>
      <c r="G110" s="101"/>
    </row>
    <row r="111">
      <c r="F111" s="101"/>
      <c r="G111" s="101"/>
    </row>
    <row r="112">
      <c r="F112" s="101"/>
      <c r="G112" s="101"/>
    </row>
    <row r="113">
      <c r="F113" s="101"/>
      <c r="G113" s="101"/>
    </row>
    <row r="114">
      <c r="F114" s="101"/>
      <c r="G114" s="101"/>
    </row>
    <row r="115">
      <c r="F115" s="101"/>
      <c r="G115" s="101"/>
    </row>
    <row r="116">
      <c r="F116" s="101"/>
      <c r="G116" s="101"/>
    </row>
    <row r="117">
      <c r="F117" s="101"/>
      <c r="G117" s="101"/>
    </row>
    <row r="118">
      <c r="F118" s="101"/>
      <c r="G118" s="101"/>
    </row>
    <row r="119">
      <c r="F119" s="101"/>
      <c r="G119" s="101"/>
    </row>
    <row r="120">
      <c r="F120" s="101"/>
      <c r="G120" s="101"/>
    </row>
    <row r="121">
      <c r="F121" s="101"/>
      <c r="G121" s="101"/>
    </row>
    <row r="122">
      <c r="F122" s="101"/>
      <c r="G122" s="101"/>
    </row>
    <row r="123">
      <c r="F123" s="101"/>
      <c r="G123" s="101"/>
    </row>
    <row r="124">
      <c r="F124" s="101"/>
      <c r="G124" s="101"/>
    </row>
    <row r="125">
      <c r="F125" s="101"/>
      <c r="G125" s="101"/>
    </row>
    <row r="126">
      <c r="F126" s="101"/>
      <c r="G126" s="101"/>
    </row>
    <row r="127">
      <c r="F127" s="101"/>
      <c r="G127" s="101"/>
    </row>
    <row r="128">
      <c r="F128" s="101"/>
      <c r="G128" s="101"/>
    </row>
    <row r="129">
      <c r="F129" s="101"/>
      <c r="G129" s="101"/>
    </row>
    <row r="130">
      <c r="F130" s="101"/>
      <c r="G130" s="101"/>
    </row>
    <row r="131">
      <c r="F131" s="101"/>
      <c r="G131" s="101"/>
    </row>
    <row r="132">
      <c r="F132" s="101"/>
      <c r="G132" s="101"/>
    </row>
    <row r="133">
      <c r="F133" s="101"/>
      <c r="G133" s="101"/>
    </row>
    <row r="134">
      <c r="F134" s="101"/>
      <c r="G134" s="101"/>
    </row>
    <row r="135">
      <c r="F135" s="101"/>
      <c r="G135" s="101"/>
    </row>
    <row r="136">
      <c r="F136" s="101"/>
      <c r="G136" s="101"/>
    </row>
    <row r="137">
      <c r="F137" s="101"/>
      <c r="G137" s="101"/>
    </row>
    <row r="138">
      <c r="F138" s="101"/>
      <c r="G138" s="101"/>
    </row>
    <row r="139">
      <c r="F139" s="101"/>
      <c r="G139" s="101"/>
    </row>
    <row r="140">
      <c r="F140" s="101"/>
      <c r="G140" s="101"/>
    </row>
    <row r="141">
      <c r="F141" s="101"/>
      <c r="G141" s="101"/>
    </row>
    <row r="142">
      <c r="F142" s="101"/>
      <c r="G142" s="101"/>
    </row>
    <row r="143">
      <c r="F143" s="101"/>
      <c r="G143" s="101"/>
    </row>
    <row r="144">
      <c r="F144" s="101"/>
      <c r="G144" s="101"/>
    </row>
    <row r="145">
      <c r="F145" s="101"/>
      <c r="G145" s="101"/>
    </row>
    <row r="146">
      <c r="F146" s="101"/>
      <c r="G146" s="101"/>
    </row>
    <row r="147">
      <c r="F147" s="101"/>
      <c r="G147" s="101"/>
    </row>
    <row r="148">
      <c r="F148" s="101"/>
      <c r="G148" s="101"/>
    </row>
    <row r="149">
      <c r="F149" s="101"/>
      <c r="G149" s="101"/>
    </row>
    <row r="150">
      <c r="F150" s="101"/>
      <c r="G150" s="101"/>
    </row>
    <row r="151">
      <c r="F151" s="101"/>
      <c r="G151" s="101"/>
    </row>
    <row r="152">
      <c r="F152" s="101"/>
      <c r="G152" s="101"/>
    </row>
    <row r="153">
      <c r="F153" s="101"/>
      <c r="G153" s="101"/>
    </row>
    <row r="154">
      <c r="F154" s="101"/>
      <c r="G154" s="101"/>
    </row>
    <row r="155">
      <c r="F155" s="101"/>
      <c r="G155" s="101"/>
    </row>
    <row r="156">
      <c r="F156" s="101"/>
      <c r="G156" s="101"/>
    </row>
    <row r="157">
      <c r="F157" s="101"/>
      <c r="G157" s="101"/>
    </row>
    <row r="158">
      <c r="F158" s="101"/>
      <c r="G158" s="101"/>
    </row>
    <row r="159">
      <c r="F159" s="101"/>
      <c r="G159" s="101"/>
    </row>
    <row r="160">
      <c r="F160" s="101"/>
      <c r="G160" s="101"/>
    </row>
    <row r="161">
      <c r="F161" s="101"/>
      <c r="G161" s="101"/>
    </row>
    <row r="162">
      <c r="F162" s="101"/>
      <c r="G162" s="101"/>
    </row>
    <row r="163">
      <c r="F163" s="101"/>
      <c r="G163" s="101"/>
    </row>
    <row r="164">
      <c r="F164" s="101"/>
      <c r="G164" s="101"/>
    </row>
    <row r="165">
      <c r="F165" s="101"/>
      <c r="G165" s="101"/>
    </row>
    <row r="166">
      <c r="F166" s="101"/>
      <c r="G166" s="101"/>
    </row>
    <row r="167">
      <c r="F167" s="101"/>
      <c r="G167" s="101"/>
    </row>
    <row r="168">
      <c r="F168" s="101"/>
      <c r="G168" s="101"/>
    </row>
    <row r="169">
      <c r="F169" s="101"/>
      <c r="G169" s="101"/>
    </row>
    <row r="170">
      <c r="F170" s="101"/>
      <c r="G170" s="101"/>
    </row>
    <row r="171">
      <c r="F171" s="101"/>
      <c r="G171" s="101"/>
    </row>
    <row r="172">
      <c r="F172" s="101"/>
      <c r="G172" s="101"/>
    </row>
    <row r="173">
      <c r="F173" s="101"/>
      <c r="G173" s="101"/>
    </row>
    <row r="174">
      <c r="F174" s="101"/>
      <c r="G174" s="101"/>
    </row>
    <row r="175">
      <c r="F175" s="101"/>
      <c r="G175" s="101"/>
    </row>
    <row r="176">
      <c r="F176" s="101"/>
      <c r="G176" s="101"/>
    </row>
    <row r="177">
      <c r="F177" s="101"/>
      <c r="G177" s="101"/>
    </row>
    <row r="178">
      <c r="F178" s="101"/>
      <c r="G178" s="101"/>
    </row>
    <row r="179">
      <c r="F179" s="101"/>
      <c r="G179" s="101"/>
    </row>
    <row r="180">
      <c r="F180" s="101"/>
      <c r="G180" s="101"/>
    </row>
    <row r="181">
      <c r="F181" s="101"/>
      <c r="G181" s="101"/>
    </row>
    <row r="182">
      <c r="F182" s="101"/>
      <c r="G182" s="101"/>
    </row>
    <row r="183">
      <c r="F183" s="101"/>
      <c r="G183" s="101"/>
    </row>
    <row r="184">
      <c r="F184" s="101"/>
      <c r="G184" s="101"/>
    </row>
    <row r="185">
      <c r="F185" s="101"/>
      <c r="G185" s="101"/>
    </row>
    <row r="186">
      <c r="F186" s="101"/>
      <c r="G186" s="101"/>
    </row>
    <row r="187">
      <c r="F187" s="101"/>
      <c r="G187" s="101"/>
    </row>
    <row r="188">
      <c r="F188" s="101"/>
      <c r="G188" s="101"/>
    </row>
    <row r="189">
      <c r="F189" s="101"/>
      <c r="G189" s="101"/>
    </row>
    <row r="190">
      <c r="F190" s="101"/>
      <c r="G190" s="101"/>
    </row>
    <row r="191">
      <c r="F191" s="101"/>
      <c r="G191" s="101"/>
    </row>
    <row r="192">
      <c r="F192" s="101"/>
      <c r="G192" s="101"/>
    </row>
    <row r="193">
      <c r="F193" s="101"/>
      <c r="G193" s="101"/>
    </row>
    <row r="194">
      <c r="F194" s="101"/>
      <c r="G194" s="101"/>
    </row>
    <row r="195">
      <c r="F195" s="101"/>
      <c r="G195" s="101"/>
    </row>
    <row r="196">
      <c r="F196" s="101"/>
      <c r="G196" s="101"/>
    </row>
    <row r="197">
      <c r="F197" s="101"/>
      <c r="G197" s="101"/>
    </row>
    <row r="198">
      <c r="F198" s="101"/>
      <c r="G198" s="101"/>
    </row>
    <row r="199">
      <c r="F199" s="101"/>
      <c r="G199" s="101"/>
    </row>
    <row r="200">
      <c r="F200" s="101"/>
      <c r="G200" s="101"/>
    </row>
    <row r="201">
      <c r="F201" s="101"/>
      <c r="G201" s="101"/>
    </row>
    <row r="202">
      <c r="F202" s="101"/>
      <c r="G202" s="101"/>
    </row>
    <row r="203">
      <c r="F203" s="101"/>
      <c r="G203" s="101"/>
    </row>
    <row r="204">
      <c r="F204" s="101"/>
      <c r="G204" s="101"/>
    </row>
    <row r="205">
      <c r="F205" s="101"/>
      <c r="G205" s="101"/>
    </row>
    <row r="206">
      <c r="F206" s="101"/>
      <c r="G206" s="101"/>
    </row>
    <row r="207">
      <c r="F207" s="101"/>
      <c r="G207" s="101"/>
    </row>
    <row r="208">
      <c r="F208" s="101"/>
      <c r="G208" s="101"/>
    </row>
    <row r="209">
      <c r="F209" s="101"/>
      <c r="G209" s="101"/>
    </row>
    <row r="210">
      <c r="F210" s="101"/>
      <c r="G210" s="101"/>
    </row>
    <row r="211">
      <c r="F211" s="101"/>
      <c r="G211" s="101"/>
    </row>
    <row r="212">
      <c r="F212" s="101"/>
      <c r="G212" s="101"/>
    </row>
    <row r="213">
      <c r="F213" s="101"/>
      <c r="G213" s="101"/>
    </row>
    <row r="214">
      <c r="F214" s="101"/>
      <c r="G214" s="101"/>
    </row>
    <row r="215">
      <c r="F215" s="101"/>
      <c r="G215" s="101"/>
    </row>
    <row r="216">
      <c r="F216" s="101"/>
      <c r="G216" s="101"/>
    </row>
    <row r="217">
      <c r="F217" s="101"/>
      <c r="G217" s="101"/>
    </row>
    <row r="218">
      <c r="F218" s="101"/>
      <c r="G218" s="101"/>
    </row>
    <row r="219">
      <c r="F219" s="101"/>
      <c r="G219" s="101"/>
    </row>
    <row r="220">
      <c r="F220" s="101"/>
      <c r="G220" s="101"/>
    </row>
    <row r="221">
      <c r="F221" s="101"/>
      <c r="G221" s="101"/>
    </row>
    <row r="222">
      <c r="F222" s="101"/>
      <c r="G222" s="101"/>
    </row>
    <row r="223">
      <c r="F223" s="101"/>
      <c r="G223" s="101"/>
    </row>
    <row r="224">
      <c r="F224" s="101"/>
      <c r="G224" s="101"/>
    </row>
    <row r="225">
      <c r="F225" s="101"/>
      <c r="G225" s="101"/>
    </row>
    <row r="226">
      <c r="F226" s="101"/>
      <c r="G226" s="101"/>
    </row>
    <row r="227">
      <c r="F227" s="101"/>
      <c r="G227" s="101"/>
    </row>
    <row r="228">
      <c r="F228" s="101"/>
      <c r="G228" s="101"/>
    </row>
    <row r="229">
      <c r="F229" s="101"/>
      <c r="G229" s="101"/>
    </row>
    <row r="230">
      <c r="F230" s="101"/>
      <c r="G230" s="101"/>
    </row>
    <row r="231">
      <c r="F231" s="101"/>
      <c r="G231" s="101"/>
    </row>
    <row r="232">
      <c r="F232" s="101"/>
      <c r="G232" s="101"/>
    </row>
    <row r="233">
      <c r="F233" s="101"/>
      <c r="G233" s="101"/>
    </row>
    <row r="234">
      <c r="F234" s="101"/>
      <c r="G234" s="101"/>
    </row>
    <row r="235">
      <c r="F235" s="101"/>
      <c r="G235" s="101"/>
    </row>
    <row r="236">
      <c r="F236" s="101"/>
      <c r="G236" s="101"/>
    </row>
    <row r="237">
      <c r="F237" s="101"/>
      <c r="G237" s="101"/>
    </row>
    <row r="238">
      <c r="F238" s="101"/>
      <c r="G238" s="101"/>
    </row>
    <row r="239">
      <c r="F239" s="101"/>
      <c r="G239" s="101"/>
    </row>
    <row r="240">
      <c r="F240" s="101"/>
      <c r="G240" s="101"/>
    </row>
    <row r="241">
      <c r="F241" s="101"/>
      <c r="G241" s="101"/>
    </row>
    <row r="242">
      <c r="F242" s="101"/>
      <c r="G242" s="101"/>
    </row>
    <row r="243">
      <c r="F243" s="101"/>
      <c r="G243" s="101"/>
    </row>
    <row r="244">
      <c r="F244" s="101"/>
      <c r="G244" s="101"/>
    </row>
    <row r="245">
      <c r="F245" s="101"/>
      <c r="G245" s="101"/>
    </row>
    <row r="246">
      <c r="F246" s="101"/>
      <c r="G246" s="101"/>
    </row>
    <row r="247">
      <c r="F247" s="101"/>
      <c r="G247" s="101"/>
    </row>
    <row r="248">
      <c r="F248" s="101"/>
      <c r="G248" s="101"/>
    </row>
    <row r="249">
      <c r="F249" s="101"/>
      <c r="G249" s="101"/>
    </row>
    <row r="250">
      <c r="F250" s="101"/>
      <c r="G250" s="101"/>
    </row>
    <row r="251">
      <c r="F251" s="101"/>
      <c r="G251" s="101"/>
    </row>
    <row r="252">
      <c r="F252" s="101"/>
      <c r="G252" s="101"/>
    </row>
    <row r="253">
      <c r="F253" s="101"/>
      <c r="G253" s="101"/>
    </row>
    <row r="254">
      <c r="F254" s="101"/>
      <c r="G254" s="101"/>
    </row>
    <row r="255">
      <c r="F255" s="101"/>
      <c r="G255" s="101"/>
    </row>
    <row r="256">
      <c r="F256" s="101"/>
      <c r="G256" s="101"/>
    </row>
    <row r="257">
      <c r="F257" s="101"/>
      <c r="G257" s="101"/>
    </row>
    <row r="258">
      <c r="F258" s="101"/>
      <c r="G258" s="101"/>
    </row>
    <row r="259">
      <c r="F259" s="101"/>
      <c r="G259" s="101"/>
    </row>
    <row r="260">
      <c r="F260" s="101"/>
      <c r="G260" s="101"/>
    </row>
    <row r="261">
      <c r="F261" s="101"/>
      <c r="G261" s="101"/>
    </row>
    <row r="262">
      <c r="F262" s="101"/>
      <c r="G262" s="101"/>
    </row>
    <row r="263">
      <c r="F263" s="101"/>
      <c r="G263" s="101"/>
    </row>
    <row r="264">
      <c r="F264" s="101"/>
      <c r="G264" s="101"/>
    </row>
    <row r="265">
      <c r="F265" s="101"/>
      <c r="G265" s="101"/>
    </row>
    <row r="266">
      <c r="F266" s="101"/>
      <c r="G266" s="101"/>
    </row>
    <row r="267">
      <c r="F267" s="101"/>
      <c r="G267" s="101"/>
    </row>
    <row r="268">
      <c r="F268" s="101"/>
      <c r="G268" s="101"/>
    </row>
    <row r="269">
      <c r="F269" s="101"/>
      <c r="G269" s="101"/>
    </row>
    <row r="270">
      <c r="F270" s="101"/>
      <c r="G270" s="101"/>
    </row>
    <row r="271">
      <c r="F271" s="101"/>
      <c r="G271" s="101"/>
    </row>
    <row r="272">
      <c r="F272" s="101"/>
      <c r="G272" s="101"/>
    </row>
    <row r="273">
      <c r="F273" s="101"/>
      <c r="G273" s="101"/>
    </row>
    <row r="274">
      <c r="F274" s="101"/>
      <c r="G274" s="101"/>
    </row>
    <row r="275">
      <c r="F275" s="101"/>
      <c r="G275" s="101"/>
    </row>
    <row r="276">
      <c r="F276" s="101"/>
      <c r="G276" s="101"/>
    </row>
    <row r="277">
      <c r="F277" s="101"/>
      <c r="G277" s="101"/>
    </row>
    <row r="278">
      <c r="F278" s="101"/>
      <c r="G278" s="101"/>
    </row>
    <row r="279">
      <c r="F279" s="101"/>
      <c r="G279" s="101"/>
    </row>
    <row r="280">
      <c r="F280" s="101"/>
      <c r="G280" s="101"/>
    </row>
    <row r="281">
      <c r="F281" s="101"/>
      <c r="G281" s="101"/>
    </row>
    <row r="282">
      <c r="F282" s="101"/>
      <c r="G282" s="101"/>
    </row>
    <row r="283">
      <c r="F283" s="101"/>
      <c r="G283" s="101"/>
    </row>
    <row r="284">
      <c r="F284" s="101"/>
      <c r="G284" s="101"/>
    </row>
    <row r="285">
      <c r="F285" s="101"/>
      <c r="G285" s="101"/>
    </row>
    <row r="286">
      <c r="F286" s="101"/>
      <c r="G286" s="101"/>
    </row>
    <row r="287">
      <c r="F287" s="101"/>
      <c r="G287" s="101"/>
    </row>
    <row r="288">
      <c r="F288" s="101"/>
      <c r="G288" s="101"/>
    </row>
    <row r="289">
      <c r="F289" s="101"/>
      <c r="G289" s="101"/>
    </row>
    <row r="290">
      <c r="F290" s="101"/>
      <c r="G290" s="101"/>
    </row>
    <row r="291">
      <c r="F291" s="101"/>
      <c r="G291" s="101"/>
    </row>
    <row r="292">
      <c r="F292" s="101"/>
      <c r="G292" s="101"/>
    </row>
    <row r="293">
      <c r="F293" s="101"/>
      <c r="G293" s="101"/>
    </row>
    <row r="294">
      <c r="F294" s="101"/>
      <c r="G294" s="101"/>
    </row>
    <row r="295">
      <c r="F295" s="101"/>
      <c r="G295" s="101"/>
    </row>
    <row r="296">
      <c r="F296" s="101"/>
      <c r="G296" s="101"/>
    </row>
    <row r="297">
      <c r="F297" s="101"/>
      <c r="G297" s="101"/>
    </row>
    <row r="298">
      <c r="F298" s="101"/>
      <c r="G298" s="101"/>
    </row>
    <row r="299">
      <c r="F299" s="101"/>
      <c r="G299" s="101"/>
    </row>
    <row r="300">
      <c r="F300" s="101"/>
      <c r="G300" s="101"/>
    </row>
    <row r="301">
      <c r="F301" s="101"/>
      <c r="G301" s="101"/>
    </row>
    <row r="302">
      <c r="F302" s="101"/>
      <c r="G302" s="101"/>
    </row>
    <row r="303">
      <c r="F303" s="101"/>
      <c r="G303" s="101"/>
    </row>
    <row r="304">
      <c r="F304" s="101"/>
      <c r="G304" s="101"/>
    </row>
    <row r="305">
      <c r="F305" s="101"/>
      <c r="G305" s="101"/>
    </row>
    <row r="306">
      <c r="F306" s="101"/>
      <c r="G306" s="101"/>
    </row>
    <row r="307">
      <c r="F307" s="101"/>
      <c r="G307" s="101"/>
    </row>
    <row r="308">
      <c r="F308" s="101"/>
      <c r="G308" s="101"/>
    </row>
    <row r="309">
      <c r="F309" s="101"/>
      <c r="G309" s="101"/>
    </row>
    <row r="310">
      <c r="F310" s="101"/>
      <c r="G310" s="101"/>
    </row>
    <row r="311">
      <c r="F311" s="101"/>
      <c r="G311" s="101"/>
    </row>
    <row r="312">
      <c r="F312" s="101"/>
      <c r="G312" s="101"/>
    </row>
    <row r="313">
      <c r="F313" s="101"/>
      <c r="G313" s="101"/>
    </row>
    <row r="314">
      <c r="F314" s="101"/>
      <c r="G314" s="101"/>
    </row>
    <row r="315">
      <c r="F315" s="101"/>
      <c r="G315" s="101"/>
    </row>
    <row r="316">
      <c r="F316" s="101"/>
      <c r="G316" s="101"/>
    </row>
    <row r="317">
      <c r="F317" s="101"/>
      <c r="G317" s="101"/>
    </row>
    <row r="318">
      <c r="F318" s="101"/>
      <c r="G318" s="101"/>
    </row>
    <row r="319">
      <c r="F319" s="101"/>
      <c r="G319" s="101"/>
    </row>
    <row r="320">
      <c r="F320" s="101"/>
      <c r="G320" s="101"/>
    </row>
    <row r="321">
      <c r="F321" s="101"/>
      <c r="G321" s="101"/>
    </row>
    <row r="322">
      <c r="F322" s="101"/>
      <c r="G322" s="101"/>
    </row>
    <row r="323">
      <c r="F323" s="101"/>
      <c r="G323" s="101"/>
    </row>
    <row r="324">
      <c r="F324" s="101"/>
      <c r="G324" s="101"/>
    </row>
    <row r="325">
      <c r="F325" s="101"/>
      <c r="G325" s="101"/>
    </row>
    <row r="326">
      <c r="F326" s="101"/>
      <c r="G326" s="101"/>
    </row>
    <row r="327">
      <c r="F327" s="101"/>
      <c r="G327" s="101"/>
    </row>
    <row r="328">
      <c r="F328" s="101"/>
      <c r="G328" s="101"/>
    </row>
    <row r="329">
      <c r="F329" s="101"/>
      <c r="G329" s="101"/>
    </row>
    <row r="330">
      <c r="F330" s="101"/>
      <c r="G330" s="101"/>
    </row>
    <row r="331">
      <c r="F331" s="101"/>
      <c r="G331" s="101"/>
    </row>
    <row r="332">
      <c r="F332" s="101"/>
      <c r="G332" s="101"/>
    </row>
    <row r="333">
      <c r="F333" s="101"/>
      <c r="G333" s="101"/>
    </row>
    <row r="334">
      <c r="F334" s="101"/>
      <c r="G334" s="101"/>
    </row>
    <row r="335">
      <c r="F335" s="101"/>
      <c r="G335" s="101"/>
    </row>
    <row r="336">
      <c r="F336" s="101"/>
      <c r="G336" s="101"/>
    </row>
    <row r="337">
      <c r="F337" s="101"/>
      <c r="G337" s="101"/>
    </row>
    <row r="338">
      <c r="F338" s="101"/>
      <c r="G338" s="101"/>
    </row>
    <row r="339">
      <c r="F339" s="101"/>
      <c r="G339" s="101"/>
    </row>
    <row r="340">
      <c r="F340" s="101"/>
      <c r="G340" s="101"/>
    </row>
    <row r="341">
      <c r="F341" s="101"/>
      <c r="G341" s="101"/>
    </row>
    <row r="342">
      <c r="F342" s="101"/>
      <c r="G342" s="101"/>
    </row>
    <row r="343">
      <c r="F343" s="101"/>
      <c r="G343" s="101"/>
    </row>
    <row r="344">
      <c r="F344" s="101"/>
      <c r="G344" s="101"/>
    </row>
    <row r="345">
      <c r="F345" s="101"/>
      <c r="G345" s="101"/>
    </row>
    <row r="346">
      <c r="F346" s="101"/>
      <c r="G346" s="101"/>
    </row>
    <row r="347">
      <c r="F347" s="101"/>
      <c r="G347" s="101"/>
    </row>
    <row r="348">
      <c r="F348" s="101"/>
      <c r="G348" s="101"/>
    </row>
    <row r="349">
      <c r="F349" s="101"/>
      <c r="G349" s="101"/>
    </row>
    <row r="350">
      <c r="F350" s="101"/>
      <c r="G350" s="101"/>
    </row>
    <row r="351">
      <c r="F351" s="101"/>
      <c r="G351" s="101"/>
    </row>
    <row r="352">
      <c r="F352" s="101"/>
      <c r="G352" s="101"/>
    </row>
    <row r="353">
      <c r="F353" s="101"/>
      <c r="G353" s="101"/>
    </row>
    <row r="354">
      <c r="F354" s="101"/>
      <c r="G354" s="101"/>
    </row>
    <row r="355">
      <c r="F355" s="101"/>
      <c r="G355" s="101"/>
    </row>
    <row r="356">
      <c r="F356" s="101"/>
      <c r="G356" s="101"/>
    </row>
    <row r="357">
      <c r="F357" s="101"/>
      <c r="G357" s="101"/>
    </row>
    <row r="358">
      <c r="F358" s="101"/>
      <c r="G358" s="101"/>
    </row>
    <row r="359">
      <c r="F359" s="101"/>
      <c r="G359" s="101"/>
    </row>
    <row r="360">
      <c r="F360" s="101"/>
      <c r="G360" s="101"/>
    </row>
    <row r="361">
      <c r="F361" s="101"/>
      <c r="G361" s="101"/>
    </row>
    <row r="362">
      <c r="F362" s="101"/>
      <c r="G362" s="101"/>
    </row>
    <row r="363">
      <c r="F363" s="101"/>
      <c r="G363" s="101"/>
    </row>
    <row r="364">
      <c r="F364" s="101"/>
      <c r="G364" s="101"/>
    </row>
    <row r="365">
      <c r="F365" s="101"/>
      <c r="G365" s="101"/>
    </row>
    <row r="366">
      <c r="F366" s="101"/>
      <c r="G366" s="101"/>
    </row>
    <row r="367">
      <c r="F367" s="101"/>
      <c r="G367" s="101"/>
    </row>
    <row r="368">
      <c r="F368" s="101"/>
      <c r="G368" s="101"/>
    </row>
    <row r="369">
      <c r="F369" s="101"/>
      <c r="G369" s="101"/>
    </row>
    <row r="370">
      <c r="F370" s="101"/>
      <c r="G370" s="101"/>
    </row>
    <row r="371">
      <c r="F371" s="101"/>
      <c r="G371" s="101"/>
    </row>
    <row r="372">
      <c r="F372" s="101"/>
      <c r="G372" s="101"/>
    </row>
    <row r="373">
      <c r="F373" s="101"/>
      <c r="G373" s="101"/>
    </row>
    <row r="374">
      <c r="F374" s="101"/>
      <c r="G374" s="101"/>
    </row>
    <row r="375">
      <c r="F375" s="101"/>
      <c r="G375" s="101"/>
    </row>
    <row r="376">
      <c r="F376" s="101"/>
      <c r="G376" s="101"/>
    </row>
    <row r="377">
      <c r="F377" s="101"/>
      <c r="G377" s="101"/>
    </row>
    <row r="378">
      <c r="F378" s="101"/>
      <c r="G378" s="101"/>
    </row>
    <row r="379">
      <c r="F379" s="101"/>
      <c r="G379" s="101"/>
    </row>
    <row r="380">
      <c r="F380" s="101"/>
      <c r="G380" s="101"/>
    </row>
    <row r="381">
      <c r="F381" s="101"/>
      <c r="G381" s="101"/>
    </row>
    <row r="382">
      <c r="F382" s="101"/>
      <c r="G382" s="101"/>
    </row>
    <row r="383">
      <c r="F383" s="101"/>
      <c r="G383" s="101"/>
    </row>
    <row r="384">
      <c r="F384" s="101"/>
      <c r="G384" s="101"/>
    </row>
    <row r="385">
      <c r="F385" s="101"/>
      <c r="G385" s="101"/>
    </row>
    <row r="386">
      <c r="F386" s="101"/>
      <c r="G386" s="101"/>
    </row>
    <row r="387">
      <c r="F387" s="101"/>
      <c r="G387" s="101"/>
    </row>
    <row r="388">
      <c r="F388" s="101"/>
      <c r="G388" s="101"/>
    </row>
    <row r="389">
      <c r="F389" s="101"/>
      <c r="G389" s="101"/>
    </row>
    <row r="390">
      <c r="F390" s="101"/>
      <c r="G390" s="101"/>
    </row>
    <row r="391">
      <c r="F391" s="101"/>
      <c r="G391" s="101"/>
    </row>
    <row r="392">
      <c r="F392" s="101"/>
      <c r="G392" s="101"/>
    </row>
    <row r="393">
      <c r="F393" s="101"/>
      <c r="G393" s="101"/>
    </row>
    <row r="394">
      <c r="F394" s="101"/>
      <c r="G394" s="101"/>
    </row>
    <row r="395">
      <c r="F395" s="101"/>
      <c r="G395" s="101"/>
    </row>
    <row r="396">
      <c r="F396" s="101"/>
      <c r="G396" s="101"/>
    </row>
    <row r="397">
      <c r="F397" s="101"/>
      <c r="G397" s="101"/>
    </row>
    <row r="398">
      <c r="F398" s="101"/>
      <c r="G398" s="101"/>
    </row>
    <row r="399">
      <c r="F399" s="101"/>
      <c r="G399" s="101"/>
    </row>
    <row r="400">
      <c r="F400" s="101"/>
      <c r="G400" s="101"/>
    </row>
    <row r="401">
      <c r="F401" s="101"/>
      <c r="G401" s="101"/>
    </row>
    <row r="402">
      <c r="F402" s="101"/>
      <c r="G402" s="101"/>
    </row>
    <row r="403">
      <c r="F403" s="101"/>
      <c r="G403" s="101"/>
    </row>
    <row r="404">
      <c r="F404" s="101"/>
      <c r="G404" s="101"/>
    </row>
    <row r="405">
      <c r="F405" s="101"/>
      <c r="G405" s="101"/>
    </row>
    <row r="406">
      <c r="F406" s="101"/>
      <c r="G406" s="101"/>
    </row>
    <row r="407">
      <c r="F407" s="101"/>
      <c r="G407" s="101"/>
    </row>
    <row r="408">
      <c r="F408" s="101"/>
      <c r="G408" s="101"/>
    </row>
    <row r="409">
      <c r="F409" s="101"/>
      <c r="G409" s="101"/>
    </row>
    <row r="410">
      <c r="F410" s="101"/>
      <c r="G410" s="101"/>
    </row>
    <row r="411">
      <c r="F411" s="101"/>
      <c r="G411" s="101"/>
    </row>
    <row r="412">
      <c r="F412" s="101"/>
      <c r="G412" s="101"/>
    </row>
    <row r="413">
      <c r="F413" s="101"/>
      <c r="G413" s="101"/>
    </row>
    <row r="414">
      <c r="F414" s="101"/>
      <c r="G414" s="101"/>
    </row>
    <row r="415">
      <c r="F415" s="101"/>
      <c r="G415" s="101"/>
    </row>
    <row r="416">
      <c r="F416" s="101"/>
      <c r="G416" s="101"/>
    </row>
    <row r="417">
      <c r="F417" s="101"/>
      <c r="G417" s="101"/>
    </row>
    <row r="418">
      <c r="F418" s="101"/>
      <c r="G418" s="101"/>
    </row>
    <row r="419">
      <c r="F419" s="101"/>
      <c r="G419" s="101"/>
    </row>
    <row r="420">
      <c r="F420" s="101"/>
      <c r="G420" s="101"/>
    </row>
    <row r="421">
      <c r="F421" s="101"/>
      <c r="G421" s="101"/>
    </row>
    <row r="422">
      <c r="F422" s="101"/>
      <c r="G422" s="101"/>
    </row>
    <row r="423">
      <c r="F423" s="101"/>
      <c r="G423" s="101"/>
    </row>
    <row r="424">
      <c r="F424" s="101"/>
      <c r="G424" s="101"/>
    </row>
    <row r="425">
      <c r="F425" s="101"/>
      <c r="G425" s="101"/>
    </row>
    <row r="426">
      <c r="F426" s="101"/>
      <c r="G426" s="101"/>
    </row>
    <row r="427">
      <c r="F427" s="101"/>
      <c r="G427" s="101"/>
    </row>
    <row r="428">
      <c r="F428" s="101"/>
      <c r="G428" s="101"/>
    </row>
    <row r="429">
      <c r="F429" s="101"/>
      <c r="G429" s="101"/>
    </row>
    <row r="430">
      <c r="F430" s="101"/>
      <c r="G430" s="101"/>
    </row>
    <row r="431">
      <c r="F431" s="101"/>
      <c r="G431" s="101"/>
    </row>
    <row r="432">
      <c r="F432" s="101"/>
      <c r="G432" s="101"/>
    </row>
    <row r="433">
      <c r="F433" s="101"/>
      <c r="G433" s="101"/>
    </row>
    <row r="434">
      <c r="F434" s="101"/>
      <c r="G434" s="101"/>
    </row>
    <row r="435">
      <c r="F435" s="101"/>
      <c r="G435" s="101"/>
    </row>
    <row r="436">
      <c r="F436" s="101"/>
      <c r="G436" s="101"/>
    </row>
    <row r="437">
      <c r="F437" s="101"/>
      <c r="G437" s="101"/>
    </row>
    <row r="438">
      <c r="F438" s="101"/>
      <c r="G438" s="101"/>
    </row>
    <row r="439">
      <c r="F439" s="101"/>
      <c r="G439" s="101"/>
    </row>
    <row r="440">
      <c r="F440" s="101"/>
      <c r="G440" s="101"/>
    </row>
    <row r="441">
      <c r="F441" s="101"/>
      <c r="G441" s="101"/>
    </row>
    <row r="442">
      <c r="F442" s="101"/>
      <c r="G442" s="101"/>
    </row>
    <row r="443">
      <c r="F443" s="101"/>
      <c r="G443" s="101"/>
    </row>
    <row r="444">
      <c r="F444" s="101"/>
      <c r="G444" s="101"/>
    </row>
    <row r="445">
      <c r="F445" s="101"/>
      <c r="G445" s="101"/>
    </row>
    <row r="446">
      <c r="F446" s="101"/>
      <c r="G446" s="101"/>
    </row>
    <row r="447">
      <c r="F447" s="101"/>
      <c r="G447" s="101"/>
    </row>
    <row r="448">
      <c r="F448" s="101"/>
      <c r="G448" s="101"/>
    </row>
    <row r="449">
      <c r="F449" s="101"/>
      <c r="G449" s="101"/>
    </row>
    <row r="450">
      <c r="F450" s="101"/>
      <c r="G450" s="101"/>
    </row>
    <row r="451">
      <c r="F451" s="101"/>
      <c r="G451" s="101"/>
    </row>
    <row r="452">
      <c r="F452" s="101"/>
      <c r="G452" s="101"/>
    </row>
    <row r="453">
      <c r="F453" s="101"/>
      <c r="G453" s="101"/>
    </row>
    <row r="454">
      <c r="F454" s="101"/>
      <c r="G454" s="101"/>
    </row>
    <row r="455">
      <c r="F455" s="101"/>
      <c r="G455" s="101"/>
    </row>
    <row r="456">
      <c r="F456" s="101"/>
      <c r="G456" s="101"/>
    </row>
    <row r="457">
      <c r="F457" s="101"/>
      <c r="G457" s="101"/>
    </row>
    <row r="458">
      <c r="F458" s="101"/>
      <c r="G458" s="101"/>
    </row>
    <row r="459">
      <c r="F459" s="101"/>
      <c r="G459" s="101"/>
    </row>
    <row r="460">
      <c r="F460" s="101"/>
      <c r="G460" s="101"/>
    </row>
    <row r="461">
      <c r="F461" s="101"/>
      <c r="G461" s="101"/>
    </row>
    <row r="462">
      <c r="F462" s="101"/>
      <c r="G462" s="101"/>
    </row>
    <row r="463">
      <c r="F463" s="101"/>
      <c r="G463" s="101"/>
    </row>
    <row r="464">
      <c r="F464" s="101"/>
      <c r="G464" s="101"/>
    </row>
    <row r="465">
      <c r="F465" s="101"/>
      <c r="G465" s="101"/>
    </row>
    <row r="466">
      <c r="F466" s="101"/>
      <c r="G466" s="101"/>
    </row>
    <row r="467">
      <c r="F467" s="101"/>
      <c r="G467" s="101"/>
    </row>
    <row r="468">
      <c r="F468" s="101"/>
      <c r="G468" s="101"/>
    </row>
    <row r="469">
      <c r="F469" s="101"/>
      <c r="G469" s="101"/>
    </row>
    <row r="470">
      <c r="F470" s="101"/>
      <c r="G470" s="101"/>
    </row>
    <row r="471">
      <c r="F471" s="101"/>
      <c r="G471" s="101"/>
    </row>
    <row r="472">
      <c r="F472" s="101"/>
      <c r="G472" s="101"/>
    </row>
    <row r="473">
      <c r="F473" s="101"/>
      <c r="G473" s="101"/>
    </row>
    <row r="474">
      <c r="F474" s="101"/>
      <c r="G474" s="101"/>
    </row>
    <row r="475">
      <c r="F475" s="101"/>
      <c r="G475" s="101"/>
    </row>
    <row r="476">
      <c r="F476" s="101"/>
      <c r="G476" s="101"/>
    </row>
    <row r="477">
      <c r="F477" s="101"/>
      <c r="G477" s="101"/>
    </row>
    <row r="478">
      <c r="F478" s="101"/>
      <c r="G478" s="101"/>
    </row>
    <row r="479">
      <c r="F479" s="101"/>
      <c r="G479" s="101"/>
    </row>
    <row r="480">
      <c r="F480" s="101"/>
      <c r="G480" s="101"/>
    </row>
    <row r="481">
      <c r="F481" s="101"/>
      <c r="G481" s="101"/>
    </row>
    <row r="482">
      <c r="F482" s="101"/>
      <c r="G482" s="101"/>
    </row>
    <row r="483">
      <c r="F483" s="101"/>
      <c r="G483" s="101"/>
    </row>
    <row r="484">
      <c r="F484" s="101"/>
      <c r="G484" s="101"/>
    </row>
    <row r="485">
      <c r="F485" s="101"/>
      <c r="G485" s="101"/>
    </row>
    <row r="486">
      <c r="F486" s="101"/>
      <c r="G486" s="101"/>
    </row>
    <row r="487">
      <c r="F487" s="101"/>
      <c r="G487" s="101"/>
    </row>
    <row r="488">
      <c r="F488" s="101"/>
      <c r="G488" s="101"/>
    </row>
    <row r="489">
      <c r="F489" s="101"/>
      <c r="G489" s="101"/>
    </row>
    <row r="490">
      <c r="F490" s="101"/>
      <c r="G490" s="101"/>
    </row>
    <row r="491">
      <c r="F491" s="101"/>
      <c r="G491" s="101"/>
    </row>
    <row r="492">
      <c r="F492" s="101"/>
      <c r="G492" s="101"/>
    </row>
    <row r="493">
      <c r="F493" s="101"/>
      <c r="G493" s="101"/>
    </row>
    <row r="494">
      <c r="F494" s="101"/>
      <c r="G494" s="101"/>
    </row>
    <row r="495">
      <c r="F495" s="101"/>
      <c r="G495" s="101"/>
    </row>
    <row r="496">
      <c r="F496" s="101"/>
      <c r="G496" s="101"/>
    </row>
    <row r="497">
      <c r="F497" s="101"/>
      <c r="G497" s="101"/>
    </row>
    <row r="498">
      <c r="F498" s="101"/>
      <c r="G498" s="101"/>
    </row>
    <row r="499">
      <c r="F499" s="101"/>
      <c r="G499" s="101"/>
    </row>
    <row r="500">
      <c r="F500" s="101"/>
      <c r="G500" s="101"/>
    </row>
    <row r="501">
      <c r="F501" s="101"/>
      <c r="G501" s="101"/>
    </row>
    <row r="502">
      <c r="F502" s="101"/>
      <c r="G502" s="101"/>
    </row>
    <row r="503">
      <c r="F503" s="101"/>
      <c r="G503" s="101"/>
    </row>
    <row r="504">
      <c r="F504" s="101"/>
      <c r="G504" s="101"/>
    </row>
    <row r="505">
      <c r="F505" s="101"/>
      <c r="G505" s="101"/>
    </row>
    <row r="506">
      <c r="F506" s="101"/>
      <c r="G506" s="101"/>
    </row>
    <row r="507">
      <c r="F507" s="101"/>
      <c r="G507" s="101"/>
    </row>
    <row r="508">
      <c r="F508" s="101"/>
      <c r="G508" s="101"/>
    </row>
    <row r="509">
      <c r="F509" s="101"/>
      <c r="G509" s="101"/>
    </row>
    <row r="510">
      <c r="F510" s="101"/>
      <c r="G510" s="101"/>
    </row>
    <row r="511">
      <c r="F511" s="101"/>
      <c r="G511" s="101"/>
    </row>
    <row r="512">
      <c r="F512" s="101"/>
      <c r="G512" s="101"/>
    </row>
    <row r="513">
      <c r="F513" s="101"/>
      <c r="G513" s="101"/>
    </row>
    <row r="514">
      <c r="F514" s="101"/>
      <c r="G514" s="101"/>
    </row>
    <row r="515">
      <c r="F515" s="101"/>
      <c r="G515" s="101"/>
    </row>
    <row r="516">
      <c r="F516" s="101"/>
      <c r="G516" s="101"/>
    </row>
    <row r="517">
      <c r="F517" s="101"/>
      <c r="G517" s="101"/>
    </row>
    <row r="518">
      <c r="F518" s="101"/>
      <c r="G518" s="101"/>
    </row>
    <row r="519">
      <c r="F519" s="101"/>
      <c r="G519" s="101"/>
    </row>
    <row r="520">
      <c r="F520" s="101"/>
      <c r="G520" s="101"/>
    </row>
    <row r="521">
      <c r="F521" s="101"/>
      <c r="G521" s="101"/>
    </row>
    <row r="522">
      <c r="F522" s="101"/>
      <c r="G522" s="101"/>
    </row>
    <row r="523">
      <c r="F523" s="101"/>
      <c r="G523" s="101"/>
    </row>
    <row r="524">
      <c r="F524" s="101"/>
      <c r="G524" s="101"/>
    </row>
    <row r="525">
      <c r="F525" s="101"/>
      <c r="G525" s="101"/>
    </row>
    <row r="526">
      <c r="F526" s="101"/>
      <c r="G526" s="101"/>
    </row>
    <row r="527">
      <c r="F527" s="101"/>
      <c r="G527" s="101"/>
    </row>
    <row r="528">
      <c r="F528" s="101"/>
      <c r="G528" s="101"/>
    </row>
    <row r="529">
      <c r="F529" s="101"/>
      <c r="G529" s="101"/>
    </row>
    <row r="530">
      <c r="F530" s="101"/>
      <c r="G530" s="101"/>
    </row>
    <row r="531">
      <c r="F531" s="101"/>
      <c r="G531" s="101"/>
    </row>
    <row r="532">
      <c r="F532" s="101"/>
      <c r="G532" s="101"/>
    </row>
    <row r="533">
      <c r="F533" s="101"/>
      <c r="G533" s="101"/>
    </row>
    <row r="534">
      <c r="F534" s="101"/>
      <c r="G534" s="101"/>
    </row>
    <row r="535">
      <c r="F535" s="101"/>
      <c r="G535" s="101"/>
    </row>
    <row r="536">
      <c r="F536" s="101"/>
      <c r="G536" s="101"/>
    </row>
    <row r="537">
      <c r="F537" s="101"/>
      <c r="G537" s="101"/>
    </row>
    <row r="538">
      <c r="F538" s="101"/>
      <c r="G538" s="101"/>
    </row>
    <row r="539">
      <c r="F539" s="101"/>
      <c r="G539" s="101"/>
    </row>
    <row r="540">
      <c r="F540" s="101"/>
      <c r="G540" s="101"/>
    </row>
    <row r="541">
      <c r="F541" s="101"/>
      <c r="G541" s="101"/>
    </row>
    <row r="542">
      <c r="F542" s="101"/>
      <c r="G542" s="101"/>
    </row>
    <row r="543">
      <c r="F543" s="101"/>
      <c r="G543" s="101"/>
    </row>
    <row r="544">
      <c r="F544" s="101"/>
      <c r="G544" s="101"/>
    </row>
    <row r="545">
      <c r="F545" s="101"/>
      <c r="G545" s="101"/>
    </row>
    <row r="546">
      <c r="F546" s="101"/>
      <c r="G546" s="101"/>
    </row>
    <row r="547">
      <c r="F547" s="101"/>
      <c r="G547" s="101"/>
    </row>
    <row r="548">
      <c r="F548" s="101"/>
      <c r="G548" s="101"/>
    </row>
    <row r="549">
      <c r="F549" s="101"/>
      <c r="G549" s="101"/>
    </row>
    <row r="550">
      <c r="F550" s="101"/>
      <c r="G550" s="101"/>
    </row>
    <row r="551">
      <c r="F551" s="101"/>
      <c r="G551" s="101"/>
    </row>
    <row r="552">
      <c r="F552" s="101"/>
      <c r="G552" s="101"/>
    </row>
    <row r="553">
      <c r="F553" s="101"/>
      <c r="G553" s="101"/>
    </row>
    <row r="554">
      <c r="F554" s="101"/>
      <c r="G554" s="101"/>
    </row>
    <row r="555">
      <c r="F555" s="101"/>
      <c r="G555" s="101"/>
    </row>
    <row r="556">
      <c r="F556" s="101"/>
      <c r="G556" s="101"/>
    </row>
    <row r="557">
      <c r="F557" s="101"/>
      <c r="G557" s="101"/>
    </row>
    <row r="558">
      <c r="F558" s="101"/>
      <c r="G558" s="101"/>
    </row>
    <row r="559">
      <c r="F559" s="101"/>
      <c r="G559" s="101"/>
    </row>
    <row r="560">
      <c r="F560" s="101"/>
      <c r="G560" s="101"/>
    </row>
    <row r="561">
      <c r="F561" s="101"/>
      <c r="G561" s="101"/>
    </row>
    <row r="562">
      <c r="F562" s="101"/>
      <c r="G562" s="101"/>
    </row>
    <row r="563">
      <c r="F563" s="101"/>
      <c r="G563" s="101"/>
    </row>
    <row r="564">
      <c r="F564" s="101"/>
      <c r="G564" s="101"/>
    </row>
    <row r="565">
      <c r="F565" s="101"/>
      <c r="G565" s="101"/>
    </row>
    <row r="566">
      <c r="F566" s="101"/>
      <c r="G566" s="101"/>
    </row>
    <row r="567">
      <c r="F567" s="101"/>
      <c r="G567" s="101"/>
    </row>
    <row r="568">
      <c r="F568" s="101"/>
      <c r="G568" s="101"/>
    </row>
    <row r="569">
      <c r="F569" s="101"/>
      <c r="G569" s="101"/>
    </row>
    <row r="570">
      <c r="F570" s="101"/>
      <c r="G570" s="101"/>
    </row>
    <row r="571">
      <c r="F571" s="101"/>
      <c r="G571" s="101"/>
    </row>
    <row r="572">
      <c r="F572" s="101"/>
      <c r="G572" s="101"/>
    </row>
    <row r="573">
      <c r="F573" s="101"/>
      <c r="G573" s="101"/>
    </row>
    <row r="574">
      <c r="F574" s="101"/>
      <c r="G574" s="101"/>
    </row>
    <row r="575">
      <c r="F575" s="101"/>
      <c r="G575" s="101"/>
    </row>
    <row r="576">
      <c r="F576" s="101"/>
      <c r="G576" s="101"/>
    </row>
    <row r="577">
      <c r="F577" s="101"/>
      <c r="G577" s="101"/>
    </row>
    <row r="578">
      <c r="F578" s="101"/>
      <c r="G578" s="101"/>
    </row>
    <row r="579">
      <c r="F579" s="101"/>
      <c r="G579" s="101"/>
    </row>
    <row r="580">
      <c r="F580" s="101"/>
      <c r="G580" s="101"/>
    </row>
    <row r="581">
      <c r="F581" s="101"/>
      <c r="G581" s="101"/>
    </row>
    <row r="582">
      <c r="F582" s="101"/>
      <c r="G582" s="101"/>
    </row>
    <row r="583">
      <c r="F583" s="101"/>
      <c r="G583" s="101"/>
    </row>
    <row r="584">
      <c r="F584" s="101"/>
      <c r="G584" s="101"/>
    </row>
    <row r="585">
      <c r="F585" s="101"/>
      <c r="G585" s="101"/>
    </row>
    <row r="586">
      <c r="F586" s="101"/>
      <c r="G586" s="101"/>
    </row>
    <row r="587">
      <c r="F587" s="101"/>
      <c r="G587" s="101"/>
    </row>
    <row r="588">
      <c r="F588" s="101"/>
      <c r="G588" s="101"/>
    </row>
    <row r="589">
      <c r="F589" s="101"/>
      <c r="G589" s="101"/>
    </row>
    <row r="590">
      <c r="F590" s="101"/>
      <c r="G590" s="101"/>
    </row>
    <row r="591">
      <c r="F591" s="101"/>
      <c r="G591" s="101"/>
    </row>
    <row r="592">
      <c r="F592" s="101"/>
      <c r="G592" s="101"/>
    </row>
    <row r="593">
      <c r="F593" s="101"/>
      <c r="G593" s="101"/>
    </row>
    <row r="594">
      <c r="F594" s="101"/>
      <c r="G594" s="101"/>
    </row>
    <row r="595">
      <c r="F595" s="101"/>
      <c r="G595" s="101"/>
    </row>
    <row r="596">
      <c r="F596" s="101"/>
      <c r="G596" s="101"/>
    </row>
    <row r="597">
      <c r="F597" s="101"/>
      <c r="G597" s="101"/>
    </row>
    <row r="598">
      <c r="F598" s="101"/>
      <c r="G598" s="101"/>
    </row>
    <row r="599">
      <c r="F599" s="101"/>
      <c r="G599" s="101"/>
    </row>
    <row r="600">
      <c r="F600" s="101"/>
      <c r="G600" s="101"/>
    </row>
    <row r="601">
      <c r="F601" s="101"/>
      <c r="G601" s="101"/>
    </row>
    <row r="602">
      <c r="F602" s="101"/>
      <c r="G602" s="101"/>
    </row>
    <row r="603">
      <c r="F603" s="101"/>
      <c r="G603" s="101"/>
    </row>
    <row r="604">
      <c r="F604" s="101"/>
      <c r="G604" s="101"/>
    </row>
    <row r="605">
      <c r="F605" s="101"/>
      <c r="G605" s="101"/>
    </row>
    <row r="606">
      <c r="F606" s="101"/>
      <c r="G606" s="101"/>
    </row>
    <row r="607">
      <c r="F607" s="101"/>
      <c r="G607" s="101"/>
    </row>
    <row r="608">
      <c r="F608" s="101"/>
      <c r="G608" s="101"/>
    </row>
    <row r="609">
      <c r="F609" s="101"/>
      <c r="G609" s="101"/>
    </row>
    <row r="610">
      <c r="F610" s="101"/>
      <c r="G610" s="101"/>
    </row>
    <row r="611">
      <c r="F611" s="101"/>
      <c r="G611" s="101"/>
    </row>
    <row r="612">
      <c r="F612" s="101"/>
      <c r="G612" s="101"/>
    </row>
    <row r="613">
      <c r="F613" s="101"/>
      <c r="G613" s="101"/>
    </row>
    <row r="614">
      <c r="F614" s="101"/>
      <c r="G614" s="101"/>
    </row>
    <row r="615">
      <c r="F615" s="101"/>
      <c r="G615" s="101"/>
    </row>
    <row r="616">
      <c r="F616" s="101"/>
      <c r="G616" s="101"/>
    </row>
    <row r="617">
      <c r="F617" s="101"/>
      <c r="G617" s="101"/>
    </row>
    <row r="618">
      <c r="F618" s="101"/>
      <c r="G618" s="101"/>
    </row>
    <row r="619">
      <c r="F619" s="101"/>
      <c r="G619" s="101"/>
    </row>
    <row r="620">
      <c r="F620" s="101"/>
      <c r="G620" s="101"/>
    </row>
    <row r="621">
      <c r="F621" s="101"/>
      <c r="G621" s="101"/>
    </row>
    <row r="622">
      <c r="F622" s="101"/>
      <c r="G622" s="101"/>
    </row>
    <row r="623">
      <c r="F623" s="101"/>
      <c r="G623" s="101"/>
    </row>
    <row r="624">
      <c r="F624" s="101"/>
      <c r="G624" s="101"/>
    </row>
    <row r="625">
      <c r="F625" s="101"/>
      <c r="G625" s="101"/>
    </row>
    <row r="626">
      <c r="F626" s="101"/>
      <c r="G626" s="101"/>
    </row>
    <row r="627">
      <c r="F627" s="101"/>
      <c r="G627" s="101"/>
    </row>
    <row r="628">
      <c r="F628" s="101"/>
      <c r="G628" s="101"/>
    </row>
    <row r="629">
      <c r="F629" s="101"/>
      <c r="G629" s="101"/>
    </row>
    <row r="630">
      <c r="F630" s="101"/>
      <c r="G630" s="101"/>
    </row>
    <row r="631">
      <c r="F631" s="101"/>
      <c r="G631" s="101"/>
    </row>
    <row r="632">
      <c r="F632" s="101"/>
      <c r="G632" s="101"/>
    </row>
    <row r="633">
      <c r="F633" s="101"/>
      <c r="G633" s="101"/>
    </row>
    <row r="634">
      <c r="F634" s="101"/>
      <c r="G634" s="101"/>
    </row>
    <row r="635">
      <c r="F635" s="101"/>
      <c r="G635" s="101"/>
    </row>
    <row r="636">
      <c r="F636" s="101"/>
      <c r="G636" s="101"/>
    </row>
    <row r="637">
      <c r="F637" s="101"/>
      <c r="G637" s="101"/>
    </row>
    <row r="638">
      <c r="F638" s="101"/>
      <c r="G638" s="101"/>
    </row>
    <row r="639">
      <c r="F639" s="101"/>
      <c r="G639" s="101"/>
    </row>
    <row r="640">
      <c r="F640" s="101"/>
      <c r="G640" s="101"/>
    </row>
    <row r="641">
      <c r="F641" s="101"/>
      <c r="G641" s="101"/>
    </row>
    <row r="642">
      <c r="F642" s="101"/>
      <c r="G642" s="101"/>
    </row>
    <row r="643">
      <c r="F643" s="101"/>
      <c r="G643" s="101"/>
    </row>
    <row r="644">
      <c r="F644" s="101"/>
      <c r="G644" s="101"/>
    </row>
    <row r="645">
      <c r="F645" s="101"/>
      <c r="G645" s="101"/>
    </row>
    <row r="646">
      <c r="F646" s="101"/>
      <c r="G646" s="101"/>
    </row>
    <row r="647">
      <c r="F647" s="101"/>
      <c r="G647" s="101"/>
    </row>
    <row r="648">
      <c r="F648" s="101"/>
      <c r="G648" s="101"/>
    </row>
    <row r="649">
      <c r="F649" s="101"/>
      <c r="G649" s="101"/>
    </row>
    <row r="650">
      <c r="F650" s="101"/>
      <c r="G650" s="101"/>
    </row>
    <row r="651">
      <c r="F651" s="101"/>
      <c r="G651" s="101"/>
    </row>
    <row r="652">
      <c r="F652" s="101"/>
      <c r="G652" s="101"/>
    </row>
    <row r="653">
      <c r="F653" s="101"/>
      <c r="G653" s="101"/>
    </row>
    <row r="654">
      <c r="F654" s="101"/>
      <c r="G654" s="101"/>
    </row>
    <row r="655">
      <c r="F655" s="101"/>
      <c r="G655" s="101"/>
    </row>
    <row r="656">
      <c r="F656" s="101"/>
      <c r="G656" s="101"/>
    </row>
    <row r="657">
      <c r="F657" s="101"/>
      <c r="G657" s="101"/>
    </row>
    <row r="658">
      <c r="F658" s="101"/>
      <c r="G658" s="101"/>
    </row>
    <row r="659">
      <c r="F659" s="101"/>
      <c r="G659" s="101"/>
    </row>
    <row r="660">
      <c r="F660" s="101"/>
      <c r="G660" s="101"/>
    </row>
    <row r="661">
      <c r="F661" s="101"/>
      <c r="G661" s="101"/>
    </row>
    <row r="662">
      <c r="F662" s="101"/>
      <c r="G662" s="101"/>
    </row>
    <row r="663">
      <c r="F663" s="101"/>
      <c r="G663" s="101"/>
    </row>
    <row r="664">
      <c r="F664" s="101"/>
      <c r="G664" s="101"/>
    </row>
    <row r="665">
      <c r="F665" s="101"/>
      <c r="G665" s="101"/>
    </row>
    <row r="666">
      <c r="F666" s="101"/>
      <c r="G666" s="101"/>
    </row>
    <row r="667">
      <c r="F667" s="101"/>
      <c r="G667" s="101"/>
    </row>
    <row r="668">
      <c r="F668" s="101"/>
      <c r="G668" s="101"/>
    </row>
    <row r="669">
      <c r="F669" s="101"/>
      <c r="G669" s="101"/>
    </row>
    <row r="670">
      <c r="F670" s="101"/>
      <c r="G670" s="101"/>
    </row>
    <row r="671">
      <c r="F671" s="101"/>
      <c r="G671" s="101"/>
    </row>
    <row r="672">
      <c r="F672" s="101"/>
      <c r="G672" s="101"/>
    </row>
    <row r="673">
      <c r="F673" s="101"/>
      <c r="G673" s="101"/>
    </row>
    <row r="674">
      <c r="F674" s="101"/>
      <c r="G674" s="101"/>
    </row>
    <row r="675">
      <c r="F675" s="101"/>
      <c r="G675" s="101"/>
    </row>
    <row r="676">
      <c r="F676" s="101"/>
      <c r="G676" s="101"/>
    </row>
    <row r="677">
      <c r="F677" s="101"/>
      <c r="G677" s="101"/>
    </row>
    <row r="678">
      <c r="F678" s="101"/>
      <c r="G678" s="101"/>
    </row>
    <row r="679">
      <c r="F679" s="101"/>
      <c r="G679" s="101"/>
    </row>
    <row r="680">
      <c r="F680" s="101"/>
      <c r="G680" s="101"/>
    </row>
    <row r="681">
      <c r="F681" s="101"/>
      <c r="G681" s="101"/>
    </row>
    <row r="682">
      <c r="F682" s="101"/>
      <c r="G682" s="101"/>
    </row>
    <row r="683">
      <c r="F683" s="101"/>
      <c r="G683" s="101"/>
    </row>
    <row r="684">
      <c r="F684" s="101"/>
      <c r="G684" s="101"/>
    </row>
    <row r="685">
      <c r="F685" s="101"/>
      <c r="G685" s="101"/>
    </row>
    <row r="686">
      <c r="F686" s="101"/>
      <c r="G686" s="101"/>
    </row>
    <row r="687">
      <c r="F687" s="101"/>
      <c r="G687" s="101"/>
    </row>
    <row r="688">
      <c r="F688" s="101"/>
      <c r="G688" s="101"/>
    </row>
    <row r="689">
      <c r="F689" s="101"/>
      <c r="G689" s="101"/>
    </row>
    <row r="690">
      <c r="F690" s="101"/>
      <c r="G690" s="101"/>
    </row>
    <row r="691">
      <c r="F691" s="101"/>
      <c r="G691" s="101"/>
    </row>
    <row r="692">
      <c r="F692" s="101"/>
      <c r="G692" s="101"/>
    </row>
    <row r="693">
      <c r="F693" s="101"/>
      <c r="G693" s="101"/>
    </row>
    <row r="694">
      <c r="F694" s="101"/>
      <c r="G694" s="101"/>
    </row>
    <row r="695">
      <c r="F695" s="101"/>
      <c r="G695" s="101"/>
    </row>
    <row r="696">
      <c r="F696" s="101"/>
      <c r="G696" s="101"/>
    </row>
    <row r="697">
      <c r="F697" s="101"/>
      <c r="G697" s="101"/>
    </row>
    <row r="698">
      <c r="F698" s="101"/>
      <c r="G698" s="101"/>
    </row>
    <row r="699">
      <c r="F699" s="101"/>
      <c r="G699" s="101"/>
    </row>
    <row r="700">
      <c r="F700" s="101"/>
      <c r="G700" s="101"/>
    </row>
    <row r="701">
      <c r="F701" s="101"/>
      <c r="G701" s="101"/>
    </row>
    <row r="702">
      <c r="F702" s="101"/>
      <c r="G702" s="101"/>
    </row>
    <row r="703">
      <c r="F703" s="101"/>
      <c r="G703" s="101"/>
    </row>
    <row r="704">
      <c r="F704" s="101"/>
      <c r="G704" s="101"/>
    </row>
    <row r="705">
      <c r="F705" s="101"/>
      <c r="G705" s="101"/>
    </row>
    <row r="706">
      <c r="F706" s="101"/>
      <c r="G706" s="101"/>
    </row>
    <row r="707">
      <c r="F707" s="101"/>
      <c r="G707" s="101"/>
    </row>
    <row r="708">
      <c r="F708" s="101"/>
      <c r="G708" s="101"/>
    </row>
    <row r="709">
      <c r="F709" s="101"/>
      <c r="G709" s="101"/>
    </row>
    <row r="710">
      <c r="F710" s="101"/>
      <c r="G710" s="101"/>
    </row>
    <row r="711">
      <c r="F711" s="101"/>
      <c r="G711" s="101"/>
    </row>
    <row r="712">
      <c r="F712" s="101"/>
      <c r="G712" s="101"/>
    </row>
    <row r="713">
      <c r="F713" s="101"/>
      <c r="G713" s="101"/>
    </row>
    <row r="714">
      <c r="F714" s="101"/>
      <c r="G714" s="101"/>
    </row>
    <row r="715">
      <c r="F715" s="101"/>
      <c r="G715" s="101"/>
    </row>
    <row r="716">
      <c r="F716" s="101"/>
      <c r="G716" s="101"/>
    </row>
    <row r="717">
      <c r="F717" s="101"/>
      <c r="G717" s="101"/>
    </row>
    <row r="718">
      <c r="F718" s="101"/>
      <c r="G718" s="101"/>
    </row>
    <row r="719">
      <c r="F719" s="101"/>
      <c r="G719" s="101"/>
    </row>
    <row r="720">
      <c r="F720" s="101"/>
      <c r="G720" s="101"/>
    </row>
    <row r="721">
      <c r="F721" s="101"/>
      <c r="G721" s="101"/>
    </row>
    <row r="722">
      <c r="F722" s="101"/>
      <c r="G722" s="101"/>
    </row>
    <row r="723">
      <c r="F723" s="101"/>
      <c r="G723" s="101"/>
    </row>
    <row r="724">
      <c r="F724" s="101"/>
      <c r="G724" s="101"/>
    </row>
    <row r="725">
      <c r="F725" s="101"/>
      <c r="G725" s="101"/>
    </row>
    <row r="726">
      <c r="F726" s="101"/>
      <c r="G726" s="101"/>
    </row>
    <row r="727">
      <c r="F727" s="101"/>
      <c r="G727" s="101"/>
    </row>
    <row r="728">
      <c r="F728" s="101"/>
      <c r="G728" s="101"/>
    </row>
    <row r="729">
      <c r="F729" s="101"/>
      <c r="G729" s="101"/>
    </row>
    <row r="730">
      <c r="F730" s="101"/>
      <c r="G730" s="101"/>
    </row>
    <row r="731">
      <c r="F731" s="101"/>
      <c r="G731" s="101"/>
    </row>
    <row r="732">
      <c r="F732" s="101"/>
      <c r="G732" s="101"/>
    </row>
    <row r="733">
      <c r="F733" s="101"/>
      <c r="G733" s="101"/>
    </row>
    <row r="734">
      <c r="F734" s="101"/>
      <c r="G734" s="101"/>
    </row>
    <row r="735">
      <c r="F735" s="101"/>
      <c r="G735" s="101"/>
    </row>
    <row r="736">
      <c r="F736" s="101"/>
      <c r="G736" s="101"/>
    </row>
    <row r="737">
      <c r="F737" s="101"/>
      <c r="G737" s="101"/>
    </row>
    <row r="738">
      <c r="F738" s="101"/>
      <c r="G738" s="101"/>
    </row>
    <row r="739">
      <c r="F739" s="101"/>
      <c r="G739" s="101"/>
    </row>
    <row r="740">
      <c r="F740" s="101"/>
      <c r="G740" s="101"/>
    </row>
    <row r="741">
      <c r="F741" s="101"/>
      <c r="G741" s="101"/>
    </row>
    <row r="742">
      <c r="F742" s="101"/>
      <c r="G742" s="101"/>
    </row>
    <row r="743">
      <c r="F743" s="101"/>
      <c r="G743" s="101"/>
    </row>
    <row r="744">
      <c r="F744" s="101"/>
      <c r="G744" s="101"/>
    </row>
    <row r="745">
      <c r="F745" s="101"/>
      <c r="G745" s="101"/>
    </row>
    <row r="746">
      <c r="F746" s="101"/>
      <c r="G746" s="101"/>
    </row>
    <row r="747">
      <c r="F747" s="101"/>
      <c r="G747" s="101"/>
    </row>
    <row r="748">
      <c r="F748" s="101"/>
      <c r="G748" s="101"/>
    </row>
    <row r="749">
      <c r="F749" s="101"/>
      <c r="G749" s="101"/>
    </row>
    <row r="750">
      <c r="F750" s="101"/>
      <c r="G750" s="101"/>
    </row>
    <row r="751">
      <c r="F751" s="101"/>
      <c r="G751" s="101"/>
    </row>
    <row r="752">
      <c r="F752" s="101"/>
      <c r="G752" s="101"/>
    </row>
    <row r="753">
      <c r="F753" s="101"/>
      <c r="G753" s="101"/>
    </row>
    <row r="754">
      <c r="F754" s="101"/>
      <c r="G754" s="101"/>
    </row>
    <row r="755">
      <c r="F755" s="101"/>
      <c r="G755" s="101"/>
    </row>
    <row r="756">
      <c r="F756" s="101"/>
      <c r="G756" s="101"/>
    </row>
    <row r="757">
      <c r="F757" s="101"/>
      <c r="G757" s="101"/>
    </row>
    <row r="758">
      <c r="F758" s="101"/>
      <c r="G758" s="101"/>
    </row>
    <row r="759">
      <c r="F759" s="101"/>
      <c r="G759" s="101"/>
    </row>
    <row r="760">
      <c r="F760" s="101"/>
      <c r="G760" s="101"/>
    </row>
    <row r="761">
      <c r="F761" s="101"/>
      <c r="G761" s="101"/>
    </row>
    <row r="762">
      <c r="F762" s="101"/>
      <c r="G762" s="101"/>
    </row>
    <row r="763">
      <c r="F763" s="101"/>
      <c r="G763" s="101"/>
    </row>
    <row r="764">
      <c r="F764" s="101"/>
      <c r="G764" s="101"/>
    </row>
    <row r="765">
      <c r="F765" s="101"/>
      <c r="G765" s="101"/>
    </row>
    <row r="766">
      <c r="F766" s="101"/>
      <c r="G766" s="101"/>
    </row>
    <row r="767">
      <c r="F767" s="101"/>
      <c r="G767" s="101"/>
    </row>
    <row r="768">
      <c r="F768" s="101"/>
      <c r="G768" s="101"/>
    </row>
    <row r="769">
      <c r="F769" s="101"/>
      <c r="G769" s="101"/>
    </row>
    <row r="770">
      <c r="F770" s="101"/>
      <c r="G770" s="101"/>
    </row>
    <row r="771">
      <c r="F771" s="101"/>
      <c r="G771" s="101"/>
    </row>
    <row r="772">
      <c r="F772" s="101"/>
      <c r="G772" s="101"/>
    </row>
    <row r="773">
      <c r="F773" s="101"/>
      <c r="G773" s="101"/>
    </row>
    <row r="774">
      <c r="F774" s="101"/>
      <c r="G774" s="101"/>
    </row>
    <row r="775">
      <c r="F775" s="101"/>
      <c r="G775" s="101"/>
    </row>
    <row r="776">
      <c r="F776" s="101"/>
      <c r="G776" s="101"/>
    </row>
    <row r="777">
      <c r="F777" s="101"/>
      <c r="G777" s="101"/>
    </row>
    <row r="778">
      <c r="F778" s="101"/>
      <c r="G778" s="101"/>
    </row>
    <row r="779">
      <c r="F779" s="101"/>
      <c r="G779" s="101"/>
    </row>
    <row r="780">
      <c r="F780" s="101"/>
      <c r="G780" s="101"/>
    </row>
    <row r="781">
      <c r="F781" s="101"/>
      <c r="G781" s="101"/>
    </row>
    <row r="782">
      <c r="F782" s="101"/>
      <c r="G782" s="101"/>
    </row>
    <row r="783">
      <c r="F783" s="101"/>
      <c r="G783" s="101"/>
    </row>
    <row r="784">
      <c r="F784" s="101"/>
      <c r="G784" s="101"/>
    </row>
    <row r="785">
      <c r="F785" s="101"/>
      <c r="G785" s="101"/>
    </row>
    <row r="786">
      <c r="F786" s="101"/>
      <c r="G786" s="101"/>
    </row>
    <row r="787">
      <c r="F787" s="101"/>
      <c r="G787" s="101"/>
    </row>
    <row r="788">
      <c r="F788" s="101"/>
      <c r="G788" s="101"/>
    </row>
    <row r="789">
      <c r="F789" s="101"/>
      <c r="G789" s="101"/>
    </row>
    <row r="790">
      <c r="F790" s="101"/>
      <c r="G790" s="101"/>
    </row>
    <row r="791">
      <c r="F791" s="101"/>
      <c r="G791" s="101"/>
    </row>
    <row r="792">
      <c r="F792" s="101"/>
      <c r="G792" s="101"/>
    </row>
    <row r="793">
      <c r="F793" s="101"/>
      <c r="G793" s="101"/>
    </row>
    <row r="794">
      <c r="F794" s="101"/>
      <c r="G794" s="101"/>
    </row>
    <row r="795">
      <c r="F795" s="101"/>
      <c r="G795" s="101"/>
    </row>
    <row r="796">
      <c r="F796" s="101"/>
      <c r="G796" s="101"/>
    </row>
    <row r="797">
      <c r="F797" s="101"/>
      <c r="G797" s="101"/>
    </row>
    <row r="798">
      <c r="F798" s="101"/>
      <c r="G798" s="101"/>
    </row>
    <row r="799">
      <c r="F799" s="101"/>
      <c r="G799" s="101"/>
    </row>
    <row r="800">
      <c r="F800" s="101"/>
      <c r="G800" s="101"/>
    </row>
    <row r="801">
      <c r="F801" s="101"/>
      <c r="G801" s="101"/>
    </row>
    <row r="802">
      <c r="F802" s="101"/>
      <c r="G802" s="101"/>
    </row>
    <row r="803">
      <c r="F803" s="101"/>
      <c r="G803" s="101"/>
    </row>
    <row r="804">
      <c r="F804" s="101"/>
      <c r="G804" s="101"/>
    </row>
    <row r="805">
      <c r="F805" s="101"/>
      <c r="G805" s="101"/>
    </row>
    <row r="806">
      <c r="F806" s="101"/>
      <c r="G806" s="101"/>
    </row>
    <row r="807">
      <c r="F807" s="101"/>
      <c r="G807" s="101"/>
    </row>
    <row r="808">
      <c r="F808" s="101"/>
      <c r="G808" s="101"/>
    </row>
    <row r="809">
      <c r="F809" s="101"/>
      <c r="G809" s="101"/>
    </row>
    <row r="810">
      <c r="F810" s="101"/>
      <c r="G810" s="101"/>
    </row>
    <row r="811">
      <c r="F811" s="101"/>
      <c r="G811" s="101"/>
    </row>
    <row r="812">
      <c r="F812" s="101"/>
      <c r="G812" s="101"/>
    </row>
    <row r="813">
      <c r="F813" s="101"/>
      <c r="G813" s="101"/>
    </row>
    <row r="814">
      <c r="F814" s="101"/>
      <c r="G814" s="101"/>
    </row>
    <row r="815">
      <c r="F815" s="101"/>
      <c r="G815" s="101"/>
    </row>
    <row r="816">
      <c r="F816" s="101"/>
      <c r="G816" s="101"/>
    </row>
    <row r="817">
      <c r="F817" s="101"/>
      <c r="G817" s="101"/>
    </row>
    <row r="818">
      <c r="F818" s="101"/>
      <c r="G818" s="101"/>
    </row>
    <row r="819">
      <c r="F819" s="101"/>
      <c r="G819" s="101"/>
    </row>
    <row r="820">
      <c r="F820" s="101"/>
      <c r="G820" s="101"/>
    </row>
    <row r="821">
      <c r="F821" s="101"/>
      <c r="G821" s="101"/>
    </row>
    <row r="822">
      <c r="F822" s="101"/>
      <c r="G822" s="101"/>
    </row>
    <row r="823">
      <c r="F823" s="101"/>
      <c r="G823" s="101"/>
    </row>
    <row r="824">
      <c r="F824" s="101"/>
      <c r="G824" s="101"/>
    </row>
    <row r="825">
      <c r="F825" s="101"/>
      <c r="G825" s="101"/>
    </row>
    <row r="826">
      <c r="F826" s="101"/>
      <c r="G826" s="101"/>
    </row>
    <row r="827">
      <c r="F827" s="101"/>
      <c r="G827" s="101"/>
    </row>
    <row r="828">
      <c r="F828" s="101"/>
      <c r="G828" s="101"/>
    </row>
    <row r="829">
      <c r="F829" s="101"/>
      <c r="G829" s="101"/>
    </row>
    <row r="830">
      <c r="F830" s="101"/>
      <c r="G830" s="101"/>
    </row>
    <row r="831">
      <c r="F831" s="101"/>
      <c r="G831" s="101"/>
    </row>
    <row r="832">
      <c r="F832" s="101"/>
      <c r="G832" s="101"/>
    </row>
    <row r="833">
      <c r="F833" s="101"/>
      <c r="G833" s="101"/>
    </row>
    <row r="834">
      <c r="F834" s="101"/>
      <c r="G834" s="101"/>
    </row>
    <row r="835">
      <c r="F835" s="101"/>
      <c r="G835" s="101"/>
    </row>
    <row r="836">
      <c r="F836" s="101"/>
      <c r="G836" s="101"/>
    </row>
    <row r="837">
      <c r="F837" s="101"/>
      <c r="G837" s="101"/>
    </row>
    <row r="838">
      <c r="F838" s="101"/>
      <c r="G838" s="101"/>
    </row>
    <row r="839">
      <c r="F839" s="101"/>
      <c r="G839" s="101"/>
    </row>
    <row r="840">
      <c r="F840" s="101"/>
      <c r="G840" s="101"/>
    </row>
    <row r="841">
      <c r="F841" s="101"/>
      <c r="G841" s="101"/>
    </row>
    <row r="842">
      <c r="F842" s="101"/>
      <c r="G842" s="101"/>
    </row>
    <row r="843">
      <c r="F843" s="101"/>
      <c r="G843" s="101"/>
    </row>
    <row r="844">
      <c r="F844" s="101"/>
      <c r="G844" s="101"/>
    </row>
    <row r="845">
      <c r="F845" s="101"/>
      <c r="G845" s="101"/>
    </row>
    <row r="846">
      <c r="F846" s="101"/>
      <c r="G846" s="101"/>
    </row>
    <row r="847">
      <c r="F847" s="101"/>
      <c r="G847" s="101"/>
    </row>
    <row r="848">
      <c r="F848" s="101"/>
      <c r="G848" s="101"/>
    </row>
    <row r="849">
      <c r="F849" s="101"/>
      <c r="G849" s="101"/>
    </row>
    <row r="850">
      <c r="F850" s="101"/>
      <c r="G850" s="101"/>
    </row>
    <row r="851">
      <c r="F851" s="101"/>
      <c r="G851" s="101"/>
    </row>
    <row r="852">
      <c r="F852" s="101"/>
      <c r="G852" s="101"/>
    </row>
    <row r="853">
      <c r="F853" s="101"/>
      <c r="G853" s="101"/>
    </row>
    <row r="854">
      <c r="F854" s="101"/>
      <c r="G854" s="101"/>
    </row>
    <row r="855">
      <c r="F855" s="101"/>
      <c r="G855" s="101"/>
    </row>
    <row r="856">
      <c r="F856" s="101"/>
      <c r="G856" s="101"/>
    </row>
    <row r="857">
      <c r="F857" s="101"/>
      <c r="G857" s="101"/>
    </row>
    <row r="858">
      <c r="F858" s="101"/>
      <c r="G858" s="101"/>
    </row>
    <row r="859">
      <c r="F859" s="101"/>
      <c r="G859" s="101"/>
    </row>
    <row r="860">
      <c r="F860" s="101"/>
      <c r="G860" s="101"/>
    </row>
    <row r="861">
      <c r="F861" s="101"/>
      <c r="G861" s="101"/>
    </row>
    <row r="862">
      <c r="F862" s="101"/>
      <c r="G862" s="101"/>
    </row>
    <row r="863">
      <c r="F863" s="101"/>
      <c r="G863" s="101"/>
    </row>
    <row r="864">
      <c r="F864" s="101"/>
      <c r="G864" s="101"/>
    </row>
    <row r="865">
      <c r="F865" s="101"/>
      <c r="G865" s="101"/>
    </row>
    <row r="866">
      <c r="F866" s="101"/>
      <c r="G866" s="101"/>
    </row>
    <row r="867">
      <c r="F867" s="101"/>
      <c r="G867" s="101"/>
    </row>
    <row r="868">
      <c r="F868" s="101"/>
      <c r="G868" s="101"/>
    </row>
    <row r="869">
      <c r="F869" s="101"/>
      <c r="G869" s="101"/>
    </row>
    <row r="870">
      <c r="F870" s="101"/>
      <c r="G870" s="101"/>
    </row>
    <row r="871">
      <c r="F871" s="101"/>
      <c r="G871" s="101"/>
    </row>
    <row r="872">
      <c r="F872" s="101"/>
      <c r="G872" s="101"/>
    </row>
    <row r="873">
      <c r="F873" s="101"/>
      <c r="G873" s="101"/>
    </row>
    <row r="874">
      <c r="F874" s="101"/>
      <c r="G874" s="101"/>
    </row>
    <row r="875">
      <c r="F875" s="101"/>
      <c r="G875" s="101"/>
    </row>
    <row r="876">
      <c r="F876" s="101"/>
      <c r="G876" s="101"/>
    </row>
    <row r="877">
      <c r="F877" s="101"/>
      <c r="G877" s="101"/>
    </row>
    <row r="878">
      <c r="F878" s="101"/>
      <c r="G878" s="101"/>
    </row>
    <row r="879">
      <c r="F879" s="101"/>
      <c r="G879" s="101"/>
    </row>
    <row r="880">
      <c r="F880" s="101"/>
      <c r="G880" s="101"/>
    </row>
    <row r="881">
      <c r="F881" s="101"/>
      <c r="G881" s="101"/>
    </row>
    <row r="882">
      <c r="F882" s="101"/>
      <c r="G882" s="101"/>
    </row>
    <row r="883">
      <c r="F883" s="101"/>
      <c r="G883" s="101"/>
    </row>
    <row r="884">
      <c r="F884" s="101"/>
      <c r="G884" s="101"/>
    </row>
    <row r="885">
      <c r="F885" s="101"/>
      <c r="G885" s="101"/>
    </row>
    <row r="886">
      <c r="F886" s="101"/>
      <c r="G886" s="101"/>
    </row>
    <row r="887">
      <c r="F887" s="101"/>
      <c r="G887" s="101"/>
    </row>
    <row r="888">
      <c r="F888" s="101"/>
      <c r="G888" s="101"/>
    </row>
    <row r="889">
      <c r="F889" s="101"/>
      <c r="G889" s="101"/>
    </row>
    <row r="890">
      <c r="F890" s="101"/>
      <c r="G890" s="101"/>
    </row>
    <row r="891">
      <c r="F891" s="101"/>
      <c r="G891" s="101"/>
    </row>
    <row r="892">
      <c r="F892" s="101"/>
      <c r="G892" s="101"/>
    </row>
    <row r="893">
      <c r="F893" s="101"/>
      <c r="G893" s="101"/>
    </row>
    <row r="894">
      <c r="F894" s="101"/>
      <c r="G894" s="101"/>
    </row>
    <row r="895">
      <c r="F895" s="101"/>
      <c r="G895" s="101"/>
    </row>
    <row r="896">
      <c r="F896" s="101"/>
      <c r="G896" s="101"/>
    </row>
    <row r="897">
      <c r="F897" s="101"/>
      <c r="G897" s="101"/>
    </row>
    <row r="898">
      <c r="F898" s="101"/>
      <c r="G898" s="101"/>
    </row>
    <row r="899">
      <c r="F899" s="101"/>
      <c r="G899" s="101"/>
    </row>
    <row r="900">
      <c r="F900" s="101"/>
      <c r="G900" s="101"/>
    </row>
    <row r="901">
      <c r="F901" s="101"/>
      <c r="G901" s="101"/>
    </row>
    <row r="902">
      <c r="F902" s="101"/>
      <c r="G902" s="101"/>
    </row>
    <row r="903">
      <c r="F903" s="101"/>
      <c r="G903" s="101"/>
    </row>
    <row r="904">
      <c r="F904" s="101"/>
      <c r="G904" s="101"/>
    </row>
    <row r="905">
      <c r="F905" s="101"/>
      <c r="G905" s="101"/>
    </row>
    <row r="906">
      <c r="F906" s="101"/>
      <c r="G906" s="101"/>
    </row>
    <row r="907">
      <c r="F907" s="101"/>
      <c r="G907" s="101"/>
    </row>
    <row r="908">
      <c r="F908" s="101"/>
      <c r="G908" s="101"/>
    </row>
    <row r="909">
      <c r="F909" s="101"/>
      <c r="G909" s="101"/>
    </row>
    <row r="910">
      <c r="F910" s="101"/>
      <c r="G910" s="101"/>
    </row>
    <row r="911">
      <c r="F911" s="101"/>
      <c r="G911" s="101"/>
    </row>
    <row r="912">
      <c r="F912" s="101"/>
      <c r="G912" s="101"/>
    </row>
    <row r="913">
      <c r="F913" s="101"/>
      <c r="G913" s="101"/>
    </row>
    <row r="914">
      <c r="F914" s="101"/>
      <c r="G914" s="101"/>
    </row>
    <row r="915">
      <c r="F915" s="101"/>
      <c r="G915" s="101"/>
    </row>
    <row r="916">
      <c r="F916" s="101"/>
      <c r="G916" s="101"/>
    </row>
    <row r="917">
      <c r="F917" s="101"/>
      <c r="G917" s="101"/>
    </row>
    <row r="918">
      <c r="F918" s="101"/>
      <c r="G918" s="101"/>
    </row>
    <row r="919">
      <c r="F919" s="101"/>
      <c r="G919" s="101"/>
    </row>
    <row r="920">
      <c r="F920" s="101"/>
      <c r="G920" s="101"/>
    </row>
    <row r="921">
      <c r="F921" s="101"/>
      <c r="G921" s="101"/>
    </row>
    <row r="922">
      <c r="F922" s="101"/>
      <c r="G922" s="101"/>
    </row>
    <row r="923">
      <c r="F923" s="101"/>
      <c r="G923" s="101"/>
    </row>
    <row r="924">
      <c r="F924" s="101"/>
      <c r="G924" s="101"/>
    </row>
    <row r="925">
      <c r="F925" s="101"/>
      <c r="G925" s="101"/>
    </row>
    <row r="926">
      <c r="F926" s="101"/>
      <c r="G926" s="101"/>
    </row>
    <row r="927">
      <c r="F927" s="101"/>
      <c r="G927" s="101"/>
    </row>
    <row r="928">
      <c r="F928" s="101"/>
      <c r="G928" s="101"/>
    </row>
    <row r="929">
      <c r="F929" s="101"/>
      <c r="G929" s="101"/>
    </row>
    <row r="930">
      <c r="F930" s="101"/>
      <c r="G930" s="101"/>
    </row>
    <row r="931">
      <c r="F931" s="101"/>
      <c r="G931" s="101"/>
    </row>
    <row r="932">
      <c r="F932" s="101"/>
      <c r="G932" s="101"/>
    </row>
    <row r="933">
      <c r="F933" s="101"/>
      <c r="G933" s="101"/>
    </row>
    <row r="934">
      <c r="F934" s="101"/>
      <c r="G934" s="101"/>
    </row>
    <row r="935">
      <c r="F935" s="101"/>
      <c r="G935" s="101"/>
    </row>
    <row r="936">
      <c r="F936" s="101"/>
      <c r="G936" s="101"/>
    </row>
    <row r="937">
      <c r="F937" s="101"/>
      <c r="G937" s="101"/>
    </row>
    <row r="938">
      <c r="F938" s="101"/>
      <c r="G938" s="101"/>
    </row>
    <row r="939">
      <c r="F939" s="101"/>
      <c r="G939" s="101"/>
    </row>
    <row r="940">
      <c r="F940" s="101"/>
      <c r="G940" s="101"/>
    </row>
    <row r="941">
      <c r="F941" s="101"/>
      <c r="G941" s="101"/>
    </row>
    <row r="942">
      <c r="F942" s="101"/>
      <c r="G942" s="101"/>
    </row>
    <row r="943">
      <c r="F943" s="101"/>
      <c r="G943" s="101"/>
    </row>
    <row r="944">
      <c r="F944" s="101"/>
      <c r="G944" s="101"/>
    </row>
    <row r="945">
      <c r="F945" s="101"/>
      <c r="G945" s="101"/>
    </row>
    <row r="946">
      <c r="F946" s="101"/>
      <c r="G946" s="101"/>
    </row>
    <row r="947">
      <c r="F947" s="101"/>
      <c r="G947" s="101"/>
    </row>
    <row r="948">
      <c r="F948" s="101"/>
      <c r="G948" s="101"/>
    </row>
    <row r="949">
      <c r="F949" s="101"/>
      <c r="G949" s="101"/>
    </row>
    <row r="950">
      <c r="F950" s="101"/>
      <c r="G950" s="101"/>
    </row>
    <row r="951">
      <c r="F951" s="101"/>
      <c r="G951" s="101"/>
    </row>
    <row r="952">
      <c r="F952" s="101"/>
      <c r="G952" s="101"/>
    </row>
    <row r="953">
      <c r="F953" s="101"/>
      <c r="G953" s="101"/>
    </row>
    <row r="954">
      <c r="F954" s="101"/>
      <c r="G954" s="101"/>
    </row>
    <row r="955">
      <c r="F955" s="101"/>
      <c r="G955" s="101"/>
    </row>
    <row r="956">
      <c r="F956" s="101"/>
      <c r="G956" s="101"/>
    </row>
    <row r="957">
      <c r="F957" s="101"/>
      <c r="G957" s="101"/>
    </row>
    <row r="958">
      <c r="F958" s="101"/>
      <c r="G958" s="101"/>
    </row>
    <row r="959">
      <c r="F959" s="101"/>
      <c r="G959" s="101"/>
    </row>
    <row r="960">
      <c r="F960" s="101"/>
      <c r="G960" s="101"/>
    </row>
    <row r="961">
      <c r="F961" s="101"/>
      <c r="G961" s="101"/>
    </row>
    <row r="962">
      <c r="F962" s="101"/>
      <c r="G962" s="101"/>
    </row>
    <row r="963">
      <c r="F963" s="101"/>
      <c r="G963" s="101"/>
    </row>
    <row r="964">
      <c r="F964" s="101"/>
      <c r="G964" s="101"/>
    </row>
    <row r="965">
      <c r="F965" s="101"/>
      <c r="G965" s="101"/>
    </row>
    <row r="966">
      <c r="F966" s="101"/>
      <c r="G966" s="101"/>
    </row>
    <row r="967">
      <c r="F967" s="101"/>
      <c r="G967" s="101"/>
    </row>
    <row r="968">
      <c r="F968" s="101"/>
      <c r="G968" s="101"/>
    </row>
    <row r="969">
      <c r="F969" s="101"/>
      <c r="G969" s="101"/>
    </row>
    <row r="970">
      <c r="F970" s="101"/>
      <c r="G970" s="101"/>
    </row>
    <row r="971">
      <c r="F971" s="101"/>
      <c r="G971" s="101"/>
    </row>
    <row r="972">
      <c r="F972" s="101"/>
      <c r="G972" s="101"/>
    </row>
    <row r="973">
      <c r="F973" s="101"/>
      <c r="G973" s="101"/>
    </row>
    <row r="974">
      <c r="F974" s="101"/>
      <c r="G974" s="101"/>
    </row>
    <row r="975">
      <c r="F975" s="101"/>
      <c r="G975" s="101"/>
    </row>
    <row r="976">
      <c r="F976" s="101"/>
      <c r="G976" s="101"/>
    </row>
    <row r="977">
      <c r="F977" s="101"/>
      <c r="G977" s="101"/>
    </row>
    <row r="978">
      <c r="F978" s="101"/>
      <c r="G978" s="101"/>
    </row>
    <row r="979">
      <c r="F979" s="101"/>
      <c r="G979" s="101"/>
    </row>
    <row r="980">
      <c r="F980" s="101"/>
      <c r="G980" s="101"/>
    </row>
    <row r="981">
      <c r="F981" s="101"/>
      <c r="G981" s="101"/>
    </row>
    <row r="982">
      <c r="F982" s="101"/>
      <c r="G982" s="101"/>
    </row>
    <row r="983">
      <c r="F983" s="101"/>
      <c r="G983" s="101"/>
    </row>
    <row r="984">
      <c r="F984" s="101"/>
      <c r="G984" s="101"/>
    </row>
    <row r="985">
      <c r="F985" s="101"/>
      <c r="G985" s="101"/>
    </row>
    <row r="986">
      <c r="F986" s="101"/>
      <c r="G986" s="101"/>
    </row>
    <row r="987">
      <c r="F987" s="101"/>
      <c r="G987" s="101"/>
    </row>
    <row r="988">
      <c r="F988" s="101"/>
      <c r="G988" s="101"/>
    </row>
    <row r="989">
      <c r="F989" s="101"/>
      <c r="G989" s="101"/>
    </row>
    <row r="990">
      <c r="F990" s="101"/>
      <c r="G990" s="101"/>
    </row>
    <row r="991">
      <c r="F991" s="101"/>
      <c r="G991" s="101"/>
    </row>
    <row r="992">
      <c r="F992" s="101"/>
      <c r="G992" s="101"/>
    </row>
    <row r="993">
      <c r="F993" s="101"/>
      <c r="G993" s="101"/>
    </row>
    <row r="994">
      <c r="F994" s="101"/>
      <c r="G994" s="101"/>
    </row>
    <row r="995">
      <c r="F995" s="101"/>
      <c r="G995" s="101"/>
    </row>
    <row r="996">
      <c r="F996" s="101"/>
      <c r="G996" s="101"/>
    </row>
    <row r="997">
      <c r="F997" s="101"/>
      <c r="G997" s="101"/>
    </row>
    <row r="998">
      <c r="F998" s="101"/>
      <c r="G998" s="101"/>
    </row>
    <row r="999">
      <c r="F999" s="101"/>
      <c r="G999" s="101"/>
    </row>
    <row r="1000">
      <c r="F1000" s="101"/>
      <c r="G1000" s="101"/>
    </row>
    <row r="1001">
      <c r="F1001" s="101"/>
      <c r="G1001" s="101"/>
    </row>
    <row r="1002">
      <c r="F1002" s="101"/>
      <c r="G1002" s="101"/>
    </row>
  </sheetData>
  <conditionalFormatting sqref="E11 E16:E18">
    <cfRule type="beginsWith" dxfId="0" priority="1" operator="beginsWith" text="https://www.amazon.com">
      <formula>LEFT((E11),LEN("https://www.amazon.com"))=("https://www.amazon.com")</formula>
    </cfRule>
  </conditionalFormatting>
  <conditionalFormatting sqref="E11 E16:E18">
    <cfRule type="beginsWith" dxfId="1" priority="2" operator="beginsWith" text="https://www.adafruit.com">
      <formula>LEFT((E11),LEN("https://www.adafruit.com"))=("https://www.adafruit.com")</formula>
    </cfRule>
  </conditionalFormatting>
  <conditionalFormatting sqref="E11 E16:E18">
    <cfRule type="beginsWith" dxfId="2" priority="3" operator="beginsWith" text="https://www.digikey.com">
      <formula>LEFT((E11),LEN("https://www.digikey.com"))=("https://www.digikey.com")</formula>
    </cfRule>
  </conditionalFormatting>
  <hyperlinks>
    <hyperlink r:id="rId2" ref="E2"/>
    <hyperlink r:id="rId3" location="gid=434980148" ref="J2"/>
    <hyperlink r:id="rId4" ref="E3"/>
    <hyperlink r:id="rId5" location="gid=434980148" ref="J3"/>
    <hyperlink r:id="rId6" ref="E4"/>
    <hyperlink r:id="rId7" location="gid=434980148" ref="J4"/>
    <hyperlink r:id="rId8" ref="E5"/>
    <hyperlink r:id="rId9" location="gid=434980148" ref="J5"/>
    <hyperlink r:id="rId10" ref="E6"/>
    <hyperlink r:id="rId11" location="gid=434980148" ref="J6"/>
    <hyperlink r:id="rId12" ref="E7"/>
    <hyperlink r:id="rId13" location="gid=434980148" ref="J7"/>
    <hyperlink r:id="rId14" ref="E8"/>
    <hyperlink r:id="rId15" location="gid=434980148" ref="J8"/>
    <hyperlink r:id="rId16" ref="E10"/>
    <hyperlink r:id="rId17" location="gid=434980148" ref="J10"/>
    <hyperlink r:id="rId18" ref="E11"/>
    <hyperlink r:id="rId19" location="gid=434980148" ref="J11"/>
    <hyperlink r:id="rId20" ref="E12"/>
    <hyperlink r:id="rId21" location="gid=434980148" ref="J12"/>
    <hyperlink r:id="rId22" ref="E13"/>
    <hyperlink r:id="rId23" location="gid=434980148" ref="J13"/>
    <hyperlink r:id="rId24" ref="E14"/>
    <hyperlink r:id="rId25" location="gid=731579402" ref="J14"/>
    <hyperlink r:id="rId26" ref="E16"/>
    <hyperlink r:id="rId27" location="gid=601710014" ref="J16"/>
    <hyperlink r:id="rId28" ref="E17"/>
    <hyperlink r:id="rId29" location="gid=434980148" ref="J17"/>
    <hyperlink r:id="rId30" ref="E18"/>
    <hyperlink r:id="rId31" location="gid=601710014" ref="J18"/>
    <hyperlink r:id="rId32" ref="E19"/>
    <hyperlink r:id="rId33" location="gid=601710014" ref="J19"/>
    <hyperlink r:id="rId34" ref="E20"/>
    <hyperlink r:id="rId35" location="gid=601710014" ref="J20"/>
    <hyperlink r:id="rId36" ref="E21"/>
    <hyperlink r:id="rId37" location="gid=601710014" ref="J21"/>
    <hyperlink r:id="rId38" ref="E22"/>
    <hyperlink r:id="rId39" location="gid=601710014" ref="J22"/>
    <hyperlink r:id="rId40" ref="E23"/>
    <hyperlink r:id="rId41" location="gid=601710014" ref="J23"/>
    <hyperlink r:id="rId42" ref="E24"/>
    <hyperlink r:id="rId43" location="gid=601710014" ref="J24"/>
    <hyperlink r:id="rId44" ref="E25"/>
    <hyperlink r:id="rId45" ref="E26"/>
    <hyperlink r:id="rId46" location="gid=601710014" ref="J26"/>
  </hyperlinks>
  <drawing r:id="rId47"/>
  <legacyDrawing r:id="rId48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</row>
    <row r="2">
      <c r="A2" s="8">
        <v>1.0</v>
      </c>
      <c r="B2" s="8" t="s">
        <v>13</v>
      </c>
      <c r="C2" s="8" t="s">
        <v>14</v>
      </c>
      <c r="D2" s="19" t="s">
        <v>15</v>
      </c>
      <c r="E2" s="124" t="s">
        <v>16</v>
      </c>
      <c r="F2" s="101">
        <v>99.0</v>
      </c>
      <c r="G2" s="5">
        <f t="shared" ref="G2:G10" si="1">IF(A2*F2=0,"",A2*F2)</f>
        <v>99</v>
      </c>
      <c r="I2" s="12" t="s">
        <v>17</v>
      </c>
    </row>
    <row r="3">
      <c r="A3" s="8">
        <v>1.0</v>
      </c>
      <c r="B3" s="8" t="s">
        <v>13</v>
      </c>
      <c r="C3" s="8"/>
      <c r="D3" s="19" t="s">
        <v>20</v>
      </c>
      <c r="E3" s="124"/>
      <c r="F3" s="101">
        <v>9.4</v>
      </c>
      <c r="G3" s="5">
        <f t="shared" si="1"/>
        <v>9.4</v>
      </c>
      <c r="I3" s="12" t="s">
        <v>17</v>
      </c>
    </row>
    <row r="4">
      <c r="A4" s="8">
        <v>1.0</v>
      </c>
      <c r="B4" s="8" t="s">
        <v>13</v>
      </c>
      <c r="C4" s="8" t="s">
        <v>22</v>
      </c>
      <c r="D4" s="19" t="s">
        <v>23</v>
      </c>
      <c r="E4" s="19" t="s">
        <v>24</v>
      </c>
      <c r="F4" s="101">
        <v>18.99</v>
      </c>
      <c r="G4" s="5">
        <f t="shared" si="1"/>
        <v>18.99</v>
      </c>
      <c r="I4" s="12" t="s">
        <v>17</v>
      </c>
    </row>
    <row r="5">
      <c r="A5" s="8">
        <v>1.0</v>
      </c>
      <c r="B5" s="8" t="s">
        <v>13</v>
      </c>
      <c r="C5" s="8" t="s">
        <v>25</v>
      </c>
      <c r="D5" s="19" t="s">
        <v>26</v>
      </c>
      <c r="E5" s="19" t="s">
        <v>27</v>
      </c>
      <c r="F5" s="101">
        <v>32.99</v>
      </c>
      <c r="G5" s="5">
        <f t="shared" si="1"/>
        <v>32.99</v>
      </c>
      <c r="I5" s="12" t="s">
        <v>17</v>
      </c>
    </row>
    <row r="6">
      <c r="A6" s="8">
        <v>1.0</v>
      </c>
      <c r="B6" s="8" t="s">
        <v>13</v>
      </c>
      <c r="C6" s="8" t="s">
        <v>28</v>
      </c>
      <c r="D6" s="19" t="s">
        <v>29</v>
      </c>
      <c r="E6" s="19" t="s">
        <v>30</v>
      </c>
      <c r="F6" s="101">
        <v>24.99</v>
      </c>
      <c r="G6" s="5">
        <f t="shared" si="1"/>
        <v>24.99</v>
      </c>
      <c r="I6" s="12" t="s">
        <v>17</v>
      </c>
    </row>
    <row r="7">
      <c r="F7" s="101"/>
      <c r="G7" s="5" t="str">
        <f t="shared" si="1"/>
        <v/>
      </c>
    </row>
    <row r="8">
      <c r="A8" s="12">
        <v>0.0</v>
      </c>
      <c r="D8" s="12" t="s">
        <v>481</v>
      </c>
      <c r="F8" s="96">
        <v>100.0</v>
      </c>
      <c r="G8" s="5" t="str">
        <f t="shared" si="1"/>
        <v/>
      </c>
    </row>
    <row r="9">
      <c r="F9" s="101"/>
      <c r="G9" s="5" t="str">
        <f t="shared" si="1"/>
        <v/>
      </c>
    </row>
    <row r="10">
      <c r="F10" s="101"/>
      <c r="G10" s="5" t="str">
        <f t="shared" si="1"/>
        <v/>
      </c>
    </row>
    <row r="11">
      <c r="F11" s="102" t="s">
        <v>429</v>
      </c>
      <c r="G11" s="90">
        <f>if(SUM(G2:G10)=0, "$0", SUM(G2:G10))</f>
        <v>185.37</v>
      </c>
    </row>
    <row r="12">
      <c r="F12" s="101"/>
      <c r="G12" s="101" t="str">
        <f t="shared" ref="G12:G13" si="2">IF(A12*F12=0,"",A12*F12)</f>
        <v/>
      </c>
    </row>
    <row r="13">
      <c r="F13" s="101"/>
      <c r="G13" s="101" t="str">
        <f t="shared" si="2"/>
        <v/>
      </c>
    </row>
    <row r="14">
      <c r="F14" s="101"/>
      <c r="G14" s="101"/>
    </row>
    <row r="15">
      <c r="F15" s="101"/>
      <c r="G15" s="101"/>
    </row>
    <row r="16">
      <c r="F16" s="101"/>
      <c r="G16" s="101"/>
    </row>
    <row r="17">
      <c r="F17" s="101"/>
      <c r="G17" s="101"/>
    </row>
    <row r="18">
      <c r="F18" s="101"/>
      <c r="G18" s="101"/>
    </row>
    <row r="19">
      <c r="F19" s="101"/>
      <c r="G19" s="101"/>
    </row>
    <row r="20">
      <c r="F20" s="101"/>
      <c r="G20" s="101"/>
    </row>
    <row r="21">
      <c r="F21" s="101"/>
      <c r="G21" s="101"/>
    </row>
    <row r="22">
      <c r="F22" s="101"/>
      <c r="G22" s="101"/>
    </row>
    <row r="23">
      <c r="F23" s="101"/>
      <c r="G23" s="101"/>
    </row>
    <row r="24">
      <c r="F24" s="101"/>
      <c r="G24" s="101"/>
    </row>
    <row r="25">
      <c r="F25" s="101"/>
      <c r="G25" s="101"/>
    </row>
    <row r="26">
      <c r="F26" s="101"/>
      <c r="G26" s="101"/>
    </row>
    <row r="27">
      <c r="F27" s="101"/>
      <c r="G27" s="101"/>
    </row>
    <row r="28">
      <c r="F28" s="101"/>
      <c r="G28" s="101"/>
    </row>
    <row r="29">
      <c r="F29" s="101"/>
      <c r="G29" s="101"/>
    </row>
    <row r="30">
      <c r="F30" s="101"/>
      <c r="G30" s="101"/>
    </row>
    <row r="31">
      <c r="F31" s="101"/>
      <c r="G31" s="101"/>
    </row>
    <row r="32">
      <c r="F32" s="101"/>
      <c r="G32" s="101"/>
    </row>
    <row r="33">
      <c r="F33" s="101"/>
      <c r="G33" s="101"/>
    </row>
    <row r="34">
      <c r="F34" s="101"/>
      <c r="G34" s="101"/>
    </row>
    <row r="35">
      <c r="F35" s="101"/>
      <c r="G35" s="101"/>
    </row>
    <row r="36">
      <c r="F36" s="101"/>
      <c r="G36" s="101"/>
    </row>
    <row r="37">
      <c r="F37" s="101"/>
      <c r="G37" s="101"/>
    </row>
    <row r="38">
      <c r="F38" s="101"/>
      <c r="G38" s="101"/>
    </row>
    <row r="39">
      <c r="F39" s="101"/>
      <c r="G39" s="101"/>
    </row>
    <row r="40">
      <c r="F40" s="101"/>
      <c r="G40" s="101"/>
    </row>
    <row r="41">
      <c r="F41" s="101"/>
      <c r="G41" s="101"/>
    </row>
    <row r="42">
      <c r="F42" s="101"/>
      <c r="G42" s="101"/>
    </row>
    <row r="43">
      <c r="F43" s="101"/>
      <c r="G43" s="101"/>
    </row>
    <row r="44">
      <c r="F44" s="101"/>
      <c r="G44" s="101"/>
    </row>
    <row r="45">
      <c r="F45" s="101"/>
      <c r="G45" s="101"/>
    </row>
    <row r="46">
      <c r="F46" s="101"/>
      <c r="G46" s="101"/>
    </row>
    <row r="47">
      <c r="F47" s="101"/>
      <c r="G47" s="101"/>
    </row>
    <row r="48">
      <c r="F48" s="101"/>
      <c r="G48" s="101"/>
    </row>
    <row r="49">
      <c r="F49" s="101"/>
      <c r="G49" s="101"/>
    </row>
    <row r="50">
      <c r="F50" s="101"/>
      <c r="G50" s="101"/>
    </row>
    <row r="51">
      <c r="F51" s="101"/>
      <c r="G51" s="101"/>
    </row>
    <row r="52">
      <c r="F52" s="101"/>
      <c r="G52" s="101"/>
    </row>
    <row r="53">
      <c r="F53" s="101"/>
      <c r="G53" s="101"/>
    </row>
    <row r="54">
      <c r="F54" s="101"/>
      <c r="G54" s="101"/>
    </row>
    <row r="55">
      <c r="F55" s="101"/>
      <c r="G55" s="101"/>
    </row>
    <row r="56">
      <c r="F56" s="101"/>
      <c r="G56" s="101"/>
    </row>
    <row r="57">
      <c r="F57" s="101"/>
      <c r="G57" s="101"/>
    </row>
    <row r="58">
      <c r="F58" s="101"/>
      <c r="G58" s="101"/>
    </row>
    <row r="59">
      <c r="F59" s="101"/>
      <c r="G59" s="101"/>
    </row>
    <row r="60">
      <c r="F60" s="101"/>
      <c r="G60" s="101"/>
    </row>
    <row r="61">
      <c r="F61" s="101"/>
      <c r="G61" s="101"/>
    </row>
    <row r="62">
      <c r="F62" s="101"/>
      <c r="G62" s="101"/>
    </row>
    <row r="63">
      <c r="F63" s="101"/>
      <c r="G63" s="101"/>
    </row>
    <row r="64">
      <c r="F64" s="101"/>
      <c r="G64" s="101"/>
    </row>
    <row r="65">
      <c r="F65" s="101"/>
      <c r="G65" s="101"/>
    </row>
    <row r="66">
      <c r="F66" s="101"/>
      <c r="G66" s="101"/>
    </row>
    <row r="67">
      <c r="F67" s="101"/>
      <c r="G67" s="101"/>
    </row>
    <row r="68">
      <c r="F68" s="101"/>
      <c r="G68" s="101"/>
    </row>
    <row r="69">
      <c r="F69" s="101"/>
      <c r="G69" s="101"/>
    </row>
    <row r="70">
      <c r="F70" s="101"/>
      <c r="G70" s="101"/>
    </row>
    <row r="71">
      <c r="F71" s="101"/>
      <c r="G71" s="101"/>
    </row>
    <row r="72">
      <c r="F72" s="101"/>
      <c r="G72" s="101"/>
    </row>
    <row r="73">
      <c r="F73" s="101"/>
      <c r="G73" s="101"/>
    </row>
    <row r="74">
      <c r="F74" s="101"/>
      <c r="G74" s="101"/>
    </row>
    <row r="75">
      <c r="F75" s="101"/>
      <c r="G75" s="101"/>
    </row>
    <row r="76">
      <c r="F76" s="101"/>
      <c r="G76" s="101"/>
    </row>
    <row r="77">
      <c r="F77" s="101"/>
      <c r="G77" s="101"/>
    </row>
    <row r="78">
      <c r="F78" s="101"/>
      <c r="G78" s="101"/>
    </row>
    <row r="79">
      <c r="F79" s="101"/>
      <c r="G79" s="101"/>
    </row>
    <row r="80">
      <c r="F80" s="101"/>
      <c r="G80" s="101"/>
    </row>
    <row r="81">
      <c r="F81" s="101"/>
      <c r="G81" s="101"/>
    </row>
    <row r="82">
      <c r="F82" s="101"/>
      <c r="G82" s="101"/>
    </row>
    <row r="83">
      <c r="F83" s="101"/>
      <c r="G83" s="101"/>
    </row>
    <row r="84">
      <c r="F84" s="101"/>
      <c r="G84" s="101"/>
    </row>
    <row r="85">
      <c r="F85" s="101"/>
      <c r="G85" s="101"/>
    </row>
    <row r="86">
      <c r="F86" s="101"/>
      <c r="G86" s="101"/>
    </row>
    <row r="87">
      <c r="F87" s="101"/>
      <c r="G87" s="101"/>
    </row>
    <row r="88">
      <c r="F88" s="101"/>
      <c r="G88" s="101"/>
    </row>
    <row r="89">
      <c r="F89" s="101"/>
      <c r="G89" s="101"/>
    </row>
    <row r="90">
      <c r="F90" s="101"/>
      <c r="G90" s="101"/>
    </row>
    <row r="91">
      <c r="F91" s="101"/>
      <c r="G91" s="101"/>
    </row>
    <row r="92">
      <c r="F92" s="101"/>
      <c r="G92" s="101"/>
    </row>
    <row r="93">
      <c r="F93" s="101"/>
      <c r="G93" s="101"/>
    </row>
    <row r="94">
      <c r="F94" s="101"/>
      <c r="G94" s="101"/>
    </row>
    <row r="95">
      <c r="F95" s="101"/>
      <c r="G95" s="101"/>
    </row>
    <row r="96">
      <c r="F96" s="101"/>
      <c r="G96" s="101"/>
    </row>
    <row r="97">
      <c r="F97" s="101"/>
      <c r="G97" s="101"/>
    </row>
    <row r="98">
      <c r="F98" s="101"/>
      <c r="G98" s="101"/>
    </row>
    <row r="99">
      <c r="F99" s="101"/>
      <c r="G99" s="101"/>
    </row>
    <row r="100">
      <c r="F100" s="101"/>
      <c r="G100" s="101"/>
    </row>
    <row r="101">
      <c r="F101" s="101"/>
      <c r="G101" s="101"/>
    </row>
    <row r="102">
      <c r="F102" s="101"/>
      <c r="G102" s="101"/>
    </row>
    <row r="103">
      <c r="F103" s="101"/>
      <c r="G103" s="101"/>
    </row>
    <row r="104">
      <c r="F104" s="101"/>
      <c r="G104" s="101"/>
    </row>
    <row r="105">
      <c r="F105" s="101"/>
      <c r="G105" s="101"/>
    </row>
    <row r="106">
      <c r="F106" s="101"/>
      <c r="G106" s="101"/>
    </row>
    <row r="107">
      <c r="F107" s="101"/>
      <c r="G107" s="101"/>
    </row>
    <row r="108">
      <c r="F108" s="101"/>
      <c r="G108" s="101"/>
    </row>
    <row r="109">
      <c r="F109" s="101"/>
      <c r="G109" s="101"/>
    </row>
    <row r="110">
      <c r="F110" s="101"/>
      <c r="G110" s="101"/>
    </row>
    <row r="111">
      <c r="F111" s="101"/>
      <c r="G111" s="101"/>
    </row>
    <row r="112">
      <c r="F112" s="101"/>
      <c r="G112" s="101"/>
    </row>
    <row r="113">
      <c r="F113" s="101"/>
      <c r="G113" s="101"/>
    </row>
    <row r="114">
      <c r="F114" s="101"/>
      <c r="G114" s="101"/>
    </row>
    <row r="115">
      <c r="F115" s="101"/>
      <c r="G115" s="101"/>
    </row>
    <row r="116">
      <c r="F116" s="101"/>
      <c r="G116" s="101"/>
    </row>
    <row r="117">
      <c r="F117" s="101"/>
      <c r="G117" s="101"/>
    </row>
    <row r="118">
      <c r="F118" s="101"/>
      <c r="G118" s="101"/>
    </row>
    <row r="119">
      <c r="F119" s="101"/>
      <c r="G119" s="101"/>
    </row>
    <row r="120">
      <c r="F120" s="101"/>
      <c r="G120" s="101"/>
    </row>
    <row r="121">
      <c r="F121" s="101"/>
      <c r="G121" s="101"/>
    </row>
    <row r="122">
      <c r="F122" s="101"/>
      <c r="G122" s="101"/>
    </row>
    <row r="123">
      <c r="F123" s="101"/>
      <c r="G123" s="101"/>
    </row>
    <row r="124">
      <c r="F124" s="101"/>
      <c r="G124" s="101"/>
    </row>
    <row r="125">
      <c r="F125" s="101"/>
      <c r="G125" s="101"/>
    </row>
    <row r="126">
      <c r="F126" s="101"/>
      <c r="G126" s="101"/>
    </row>
    <row r="127">
      <c r="F127" s="101"/>
      <c r="G127" s="101"/>
    </row>
    <row r="128">
      <c r="F128" s="101"/>
      <c r="G128" s="101"/>
    </row>
    <row r="129">
      <c r="F129" s="101"/>
      <c r="G129" s="101"/>
    </row>
    <row r="130">
      <c r="F130" s="101"/>
      <c r="G130" s="101"/>
    </row>
    <row r="131">
      <c r="F131" s="101"/>
      <c r="G131" s="101"/>
    </row>
    <row r="132">
      <c r="F132" s="101"/>
      <c r="G132" s="101"/>
    </row>
    <row r="133">
      <c r="F133" s="101"/>
      <c r="G133" s="101"/>
    </row>
    <row r="134">
      <c r="F134" s="101"/>
      <c r="G134" s="101"/>
    </row>
    <row r="135">
      <c r="F135" s="101"/>
      <c r="G135" s="101"/>
    </row>
    <row r="136">
      <c r="F136" s="101"/>
      <c r="G136" s="101"/>
    </row>
    <row r="137">
      <c r="F137" s="101"/>
      <c r="G137" s="101"/>
    </row>
    <row r="138">
      <c r="F138" s="101"/>
      <c r="G138" s="101"/>
    </row>
    <row r="139">
      <c r="F139" s="101"/>
      <c r="G139" s="101"/>
    </row>
    <row r="140">
      <c r="F140" s="101"/>
      <c r="G140" s="101"/>
    </row>
    <row r="141">
      <c r="F141" s="101"/>
      <c r="G141" s="101"/>
    </row>
    <row r="142">
      <c r="F142" s="101"/>
      <c r="G142" s="101"/>
    </row>
    <row r="143">
      <c r="F143" s="101"/>
      <c r="G143" s="101"/>
    </row>
    <row r="144">
      <c r="F144" s="101"/>
      <c r="G144" s="101"/>
    </row>
    <row r="145">
      <c r="F145" s="101"/>
      <c r="G145" s="101"/>
    </row>
    <row r="146">
      <c r="F146" s="101"/>
      <c r="G146" s="101"/>
    </row>
    <row r="147">
      <c r="F147" s="101"/>
      <c r="G147" s="101"/>
    </row>
    <row r="148">
      <c r="F148" s="101"/>
      <c r="G148" s="101"/>
    </row>
    <row r="149">
      <c r="F149" s="101"/>
      <c r="G149" s="101"/>
    </row>
    <row r="150">
      <c r="F150" s="101"/>
      <c r="G150" s="101"/>
    </row>
    <row r="151">
      <c r="F151" s="101"/>
      <c r="G151" s="101"/>
    </row>
    <row r="152">
      <c r="F152" s="101"/>
      <c r="G152" s="101"/>
    </row>
    <row r="153">
      <c r="F153" s="101"/>
      <c r="G153" s="101"/>
    </row>
    <row r="154">
      <c r="F154" s="101"/>
      <c r="G154" s="101"/>
    </row>
    <row r="155">
      <c r="F155" s="101"/>
      <c r="G155" s="101"/>
    </row>
    <row r="156">
      <c r="F156" s="101"/>
      <c r="G156" s="101"/>
    </row>
    <row r="157">
      <c r="F157" s="101"/>
      <c r="G157" s="101"/>
    </row>
    <row r="158">
      <c r="F158" s="101"/>
      <c r="G158" s="101"/>
    </row>
    <row r="159">
      <c r="F159" s="101"/>
      <c r="G159" s="101"/>
    </row>
    <row r="160">
      <c r="F160" s="101"/>
      <c r="G160" s="101"/>
    </row>
    <row r="161">
      <c r="F161" s="101"/>
      <c r="G161" s="101"/>
    </row>
    <row r="162">
      <c r="F162" s="101"/>
      <c r="G162" s="101"/>
    </row>
    <row r="163">
      <c r="F163" s="101"/>
      <c r="G163" s="101"/>
    </row>
    <row r="164">
      <c r="F164" s="101"/>
      <c r="G164" s="101"/>
    </row>
    <row r="165">
      <c r="F165" s="101"/>
      <c r="G165" s="101"/>
    </row>
    <row r="166">
      <c r="F166" s="101"/>
      <c r="G166" s="101"/>
    </row>
    <row r="167">
      <c r="F167" s="101"/>
      <c r="G167" s="101"/>
    </row>
    <row r="168">
      <c r="F168" s="101"/>
      <c r="G168" s="101"/>
    </row>
    <row r="169">
      <c r="F169" s="101"/>
      <c r="G169" s="101"/>
    </row>
    <row r="170">
      <c r="F170" s="101"/>
      <c r="G170" s="101"/>
    </row>
    <row r="171">
      <c r="F171" s="101"/>
      <c r="G171" s="101"/>
    </row>
    <row r="172">
      <c r="F172" s="101"/>
      <c r="G172" s="101"/>
    </row>
    <row r="173">
      <c r="F173" s="101"/>
      <c r="G173" s="101"/>
    </row>
    <row r="174">
      <c r="F174" s="101"/>
      <c r="G174" s="101"/>
    </row>
    <row r="175">
      <c r="F175" s="101"/>
      <c r="G175" s="101"/>
    </row>
    <row r="176">
      <c r="F176" s="101"/>
      <c r="G176" s="101"/>
    </row>
    <row r="177">
      <c r="F177" s="101"/>
      <c r="G177" s="101"/>
    </row>
    <row r="178">
      <c r="F178" s="101"/>
      <c r="G178" s="101"/>
    </row>
    <row r="179">
      <c r="F179" s="101"/>
      <c r="G179" s="101"/>
    </row>
    <row r="180">
      <c r="F180" s="101"/>
      <c r="G180" s="101"/>
    </row>
    <row r="181">
      <c r="F181" s="101"/>
      <c r="G181" s="101"/>
    </row>
    <row r="182">
      <c r="F182" s="101"/>
      <c r="G182" s="101"/>
    </row>
    <row r="183">
      <c r="F183" s="101"/>
      <c r="G183" s="101"/>
    </row>
    <row r="184">
      <c r="F184" s="101"/>
      <c r="G184" s="101"/>
    </row>
    <row r="185">
      <c r="F185" s="101"/>
      <c r="G185" s="101"/>
    </row>
    <row r="186">
      <c r="F186" s="101"/>
      <c r="G186" s="101"/>
    </row>
    <row r="187">
      <c r="F187" s="101"/>
      <c r="G187" s="101"/>
    </row>
    <row r="188">
      <c r="F188" s="101"/>
      <c r="G188" s="101"/>
    </row>
    <row r="189">
      <c r="F189" s="101"/>
      <c r="G189" s="101"/>
    </row>
    <row r="190">
      <c r="F190" s="101"/>
      <c r="G190" s="101"/>
    </row>
    <row r="191">
      <c r="F191" s="101"/>
      <c r="G191" s="101"/>
    </row>
    <row r="192">
      <c r="F192" s="101"/>
      <c r="G192" s="101"/>
    </row>
    <row r="193">
      <c r="F193" s="101"/>
      <c r="G193" s="101"/>
    </row>
    <row r="194">
      <c r="F194" s="101"/>
      <c r="G194" s="101"/>
    </row>
    <row r="195">
      <c r="F195" s="101"/>
      <c r="G195" s="101"/>
    </row>
    <row r="196">
      <c r="F196" s="101"/>
      <c r="G196" s="101"/>
    </row>
    <row r="197">
      <c r="F197" s="101"/>
      <c r="G197" s="101"/>
    </row>
    <row r="198">
      <c r="F198" s="101"/>
      <c r="G198" s="101"/>
    </row>
    <row r="199">
      <c r="F199" s="101"/>
      <c r="G199" s="101"/>
    </row>
    <row r="200">
      <c r="F200" s="101"/>
      <c r="G200" s="101"/>
    </row>
    <row r="201">
      <c r="F201" s="101"/>
      <c r="G201" s="101"/>
    </row>
    <row r="202">
      <c r="F202" s="101"/>
      <c r="G202" s="101"/>
    </row>
    <row r="203">
      <c r="F203" s="101"/>
      <c r="G203" s="101"/>
    </row>
    <row r="204">
      <c r="F204" s="101"/>
      <c r="G204" s="101"/>
    </row>
    <row r="205">
      <c r="F205" s="101"/>
      <c r="G205" s="101"/>
    </row>
    <row r="206">
      <c r="F206" s="101"/>
      <c r="G206" s="101"/>
    </row>
    <row r="207">
      <c r="F207" s="101"/>
      <c r="G207" s="101"/>
    </row>
    <row r="208">
      <c r="F208" s="101"/>
      <c r="G208" s="101"/>
    </row>
    <row r="209">
      <c r="F209" s="101"/>
      <c r="G209" s="101"/>
    </row>
    <row r="210">
      <c r="F210" s="101"/>
      <c r="G210" s="101"/>
    </row>
    <row r="211">
      <c r="F211" s="101"/>
      <c r="G211" s="101"/>
    </row>
    <row r="212">
      <c r="F212" s="101"/>
      <c r="G212" s="101"/>
    </row>
    <row r="213">
      <c r="F213" s="101"/>
      <c r="G213" s="101"/>
    </row>
    <row r="214">
      <c r="F214" s="101"/>
      <c r="G214" s="101"/>
    </row>
    <row r="215">
      <c r="F215" s="101"/>
      <c r="G215" s="101"/>
    </row>
    <row r="216">
      <c r="F216" s="101"/>
      <c r="G216" s="101"/>
    </row>
    <row r="217">
      <c r="F217" s="101"/>
      <c r="G217" s="101"/>
    </row>
    <row r="218">
      <c r="F218" s="101"/>
      <c r="G218" s="101"/>
    </row>
    <row r="219">
      <c r="F219" s="101"/>
      <c r="G219" s="101"/>
    </row>
    <row r="220">
      <c r="F220" s="101"/>
      <c r="G220" s="101"/>
    </row>
    <row r="221">
      <c r="F221" s="101"/>
      <c r="G221" s="101"/>
    </row>
    <row r="222">
      <c r="F222" s="101"/>
      <c r="G222" s="101"/>
    </row>
    <row r="223">
      <c r="F223" s="101"/>
      <c r="G223" s="101"/>
    </row>
    <row r="224">
      <c r="F224" s="101"/>
      <c r="G224" s="101"/>
    </row>
    <row r="225">
      <c r="F225" s="101"/>
      <c r="G225" s="101"/>
    </row>
    <row r="226">
      <c r="F226" s="101"/>
      <c r="G226" s="101"/>
    </row>
    <row r="227">
      <c r="F227" s="101"/>
      <c r="G227" s="101"/>
    </row>
    <row r="228">
      <c r="F228" s="101"/>
      <c r="G228" s="101"/>
    </row>
    <row r="229">
      <c r="F229" s="101"/>
      <c r="G229" s="101"/>
    </row>
    <row r="230">
      <c r="F230" s="101"/>
      <c r="G230" s="101"/>
    </row>
    <row r="231">
      <c r="F231" s="101"/>
      <c r="G231" s="101"/>
    </row>
    <row r="232">
      <c r="F232" s="101"/>
      <c r="G232" s="101"/>
    </row>
    <row r="233">
      <c r="F233" s="101"/>
      <c r="G233" s="101"/>
    </row>
    <row r="234">
      <c r="F234" s="101"/>
      <c r="G234" s="101"/>
    </row>
    <row r="235">
      <c r="F235" s="101"/>
      <c r="G235" s="101"/>
    </row>
    <row r="236">
      <c r="F236" s="101"/>
      <c r="G236" s="101"/>
    </row>
    <row r="237">
      <c r="F237" s="101"/>
      <c r="G237" s="101"/>
    </row>
    <row r="238">
      <c r="F238" s="101"/>
      <c r="G238" s="101"/>
    </row>
    <row r="239">
      <c r="F239" s="101"/>
      <c r="G239" s="101"/>
    </row>
    <row r="240">
      <c r="F240" s="101"/>
      <c r="G240" s="101"/>
    </row>
    <row r="241">
      <c r="F241" s="101"/>
      <c r="G241" s="101"/>
    </row>
    <row r="242">
      <c r="F242" s="101"/>
      <c r="G242" s="101"/>
    </row>
    <row r="243">
      <c r="F243" s="101"/>
      <c r="G243" s="101"/>
    </row>
    <row r="244">
      <c r="F244" s="101"/>
      <c r="G244" s="101"/>
    </row>
    <row r="245">
      <c r="F245" s="101"/>
      <c r="G245" s="101"/>
    </row>
    <row r="246">
      <c r="F246" s="101"/>
      <c r="G246" s="101"/>
    </row>
    <row r="247">
      <c r="F247" s="101"/>
      <c r="G247" s="101"/>
    </row>
    <row r="248">
      <c r="F248" s="101"/>
      <c r="G248" s="101"/>
    </row>
    <row r="249">
      <c r="F249" s="101"/>
      <c r="G249" s="101"/>
    </row>
    <row r="250">
      <c r="F250" s="101"/>
      <c r="G250" s="101"/>
    </row>
    <row r="251">
      <c r="F251" s="101"/>
      <c r="G251" s="101"/>
    </row>
    <row r="252">
      <c r="F252" s="101"/>
      <c r="G252" s="101"/>
    </row>
    <row r="253">
      <c r="F253" s="101"/>
      <c r="G253" s="101"/>
    </row>
    <row r="254">
      <c r="F254" s="101"/>
      <c r="G254" s="101"/>
    </row>
    <row r="255">
      <c r="F255" s="101"/>
      <c r="G255" s="101"/>
    </row>
    <row r="256">
      <c r="F256" s="101"/>
      <c r="G256" s="101"/>
    </row>
    <row r="257">
      <c r="F257" s="101"/>
      <c r="G257" s="101"/>
    </row>
    <row r="258">
      <c r="F258" s="101"/>
      <c r="G258" s="101"/>
    </row>
    <row r="259">
      <c r="F259" s="101"/>
      <c r="G259" s="101"/>
    </row>
    <row r="260">
      <c r="F260" s="101"/>
      <c r="G260" s="101"/>
    </row>
    <row r="261">
      <c r="F261" s="101"/>
      <c r="G261" s="101"/>
    </row>
    <row r="262">
      <c r="F262" s="101"/>
      <c r="G262" s="101"/>
    </row>
    <row r="263">
      <c r="F263" s="101"/>
      <c r="G263" s="101"/>
    </row>
    <row r="264">
      <c r="F264" s="101"/>
      <c r="G264" s="101"/>
    </row>
    <row r="265">
      <c r="F265" s="101"/>
      <c r="G265" s="101"/>
    </row>
    <row r="266">
      <c r="F266" s="101"/>
      <c r="G266" s="101"/>
    </row>
    <row r="267">
      <c r="F267" s="101"/>
      <c r="G267" s="101"/>
    </row>
    <row r="268">
      <c r="F268" s="101"/>
      <c r="G268" s="101"/>
    </row>
    <row r="269">
      <c r="F269" s="101"/>
      <c r="G269" s="101"/>
    </row>
    <row r="270">
      <c r="F270" s="101"/>
      <c r="G270" s="101"/>
    </row>
    <row r="271">
      <c r="F271" s="101"/>
      <c r="G271" s="101"/>
    </row>
    <row r="272">
      <c r="F272" s="101"/>
      <c r="G272" s="101"/>
    </row>
    <row r="273">
      <c r="F273" s="101"/>
      <c r="G273" s="101"/>
    </row>
    <row r="274">
      <c r="F274" s="101"/>
      <c r="G274" s="101"/>
    </row>
    <row r="275">
      <c r="F275" s="101"/>
      <c r="G275" s="101"/>
    </row>
    <row r="276">
      <c r="F276" s="101"/>
      <c r="G276" s="101"/>
    </row>
    <row r="277">
      <c r="F277" s="101"/>
      <c r="G277" s="101"/>
    </row>
    <row r="278">
      <c r="F278" s="101"/>
      <c r="G278" s="101"/>
    </row>
    <row r="279">
      <c r="F279" s="101"/>
      <c r="G279" s="101"/>
    </row>
    <row r="280">
      <c r="F280" s="101"/>
      <c r="G280" s="101"/>
    </row>
    <row r="281">
      <c r="F281" s="101"/>
      <c r="G281" s="101"/>
    </row>
    <row r="282">
      <c r="F282" s="101"/>
      <c r="G282" s="101"/>
    </row>
    <row r="283">
      <c r="F283" s="101"/>
      <c r="G283" s="101"/>
    </row>
    <row r="284">
      <c r="F284" s="101"/>
      <c r="G284" s="101"/>
    </row>
    <row r="285">
      <c r="F285" s="101"/>
      <c r="G285" s="101"/>
    </row>
    <row r="286">
      <c r="F286" s="101"/>
      <c r="G286" s="101"/>
    </row>
    <row r="287">
      <c r="F287" s="101"/>
      <c r="G287" s="101"/>
    </row>
    <row r="288">
      <c r="F288" s="101"/>
      <c r="G288" s="101"/>
    </row>
    <row r="289">
      <c r="F289" s="101"/>
      <c r="G289" s="101"/>
    </row>
    <row r="290">
      <c r="F290" s="101"/>
      <c r="G290" s="101"/>
    </row>
    <row r="291">
      <c r="F291" s="101"/>
      <c r="G291" s="101"/>
    </row>
    <row r="292">
      <c r="F292" s="101"/>
      <c r="G292" s="101"/>
    </row>
    <row r="293">
      <c r="F293" s="101"/>
      <c r="G293" s="101"/>
    </row>
    <row r="294">
      <c r="F294" s="101"/>
      <c r="G294" s="101"/>
    </row>
    <row r="295">
      <c r="F295" s="101"/>
      <c r="G295" s="101"/>
    </row>
    <row r="296">
      <c r="F296" s="101"/>
      <c r="G296" s="101"/>
    </row>
    <row r="297">
      <c r="F297" s="101"/>
      <c r="G297" s="101"/>
    </row>
    <row r="298">
      <c r="F298" s="101"/>
      <c r="G298" s="101"/>
    </row>
    <row r="299">
      <c r="F299" s="101"/>
      <c r="G299" s="101"/>
    </row>
    <row r="300">
      <c r="F300" s="101"/>
      <c r="G300" s="101"/>
    </row>
    <row r="301">
      <c r="F301" s="101"/>
      <c r="G301" s="101"/>
    </row>
    <row r="302">
      <c r="F302" s="101"/>
      <c r="G302" s="101"/>
    </row>
    <row r="303">
      <c r="F303" s="101"/>
      <c r="G303" s="101"/>
    </row>
    <row r="304">
      <c r="F304" s="101"/>
      <c r="G304" s="101"/>
    </row>
    <row r="305">
      <c r="F305" s="101"/>
      <c r="G305" s="101"/>
    </row>
    <row r="306">
      <c r="F306" s="101"/>
      <c r="G306" s="101"/>
    </row>
    <row r="307">
      <c r="F307" s="101"/>
      <c r="G307" s="101"/>
    </row>
    <row r="308">
      <c r="F308" s="101"/>
      <c r="G308" s="101"/>
    </row>
    <row r="309">
      <c r="F309" s="101"/>
      <c r="G309" s="101"/>
    </row>
    <row r="310">
      <c r="F310" s="101"/>
      <c r="G310" s="101"/>
    </row>
    <row r="311">
      <c r="F311" s="101"/>
      <c r="G311" s="101"/>
    </row>
    <row r="312">
      <c r="F312" s="101"/>
      <c r="G312" s="101"/>
    </row>
    <row r="313">
      <c r="F313" s="101"/>
      <c r="G313" s="101"/>
    </row>
    <row r="314">
      <c r="F314" s="101"/>
      <c r="G314" s="101"/>
    </row>
    <row r="315">
      <c r="F315" s="101"/>
      <c r="G315" s="101"/>
    </row>
    <row r="316">
      <c r="F316" s="101"/>
      <c r="G316" s="101"/>
    </row>
    <row r="317">
      <c r="F317" s="101"/>
      <c r="G317" s="101"/>
    </row>
    <row r="318">
      <c r="F318" s="101"/>
      <c r="G318" s="101"/>
    </row>
    <row r="319">
      <c r="F319" s="101"/>
      <c r="G319" s="101"/>
    </row>
    <row r="320">
      <c r="F320" s="101"/>
      <c r="G320" s="101"/>
    </row>
    <row r="321">
      <c r="F321" s="101"/>
      <c r="G321" s="101"/>
    </row>
    <row r="322">
      <c r="F322" s="101"/>
      <c r="G322" s="101"/>
    </row>
    <row r="323">
      <c r="F323" s="101"/>
      <c r="G323" s="101"/>
    </row>
    <row r="324">
      <c r="F324" s="101"/>
      <c r="G324" s="101"/>
    </row>
    <row r="325">
      <c r="F325" s="101"/>
      <c r="G325" s="101"/>
    </row>
    <row r="326">
      <c r="F326" s="101"/>
      <c r="G326" s="101"/>
    </row>
    <row r="327">
      <c r="F327" s="101"/>
      <c r="G327" s="101"/>
    </row>
    <row r="328">
      <c r="F328" s="101"/>
      <c r="G328" s="101"/>
    </row>
    <row r="329">
      <c r="F329" s="101"/>
      <c r="G329" s="101"/>
    </row>
    <row r="330">
      <c r="F330" s="101"/>
      <c r="G330" s="101"/>
    </row>
    <row r="331">
      <c r="F331" s="101"/>
      <c r="G331" s="101"/>
    </row>
    <row r="332">
      <c r="F332" s="101"/>
      <c r="G332" s="101"/>
    </row>
    <row r="333">
      <c r="F333" s="101"/>
      <c r="G333" s="101"/>
    </row>
    <row r="334">
      <c r="F334" s="101"/>
      <c r="G334" s="101"/>
    </row>
    <row r="335">
      <c r="F335" s="101"/>
      <c r="G335" s="101"/>
    </row>
    <row r="336">
      <c r="F336" s="101"/>
      <c r="G336" s="101"/>
    </row>
    <row r="337">
      <c r="F337" s="101"/>
      <c r="G337" s="101"/>
    </row>
    <row r="338">
      <c r="F338" s="101"/>
      <c r="G338" s="101"/>
    </row>
    <row r="339">
      <c r="F339" s="101"/>
      <c r="G339" s="101"/>
    </row>
    <row r="340">
      <c r="F340" s="101"/>
      <c r="G340" s="101"/>
    </row>
    <row r="341">
      <c r="F341" s="101"/>
      <c r="G341" s="101"/>
    </row>
    <row r="342">
      <c r="F342" s="101"/>
      <c r="G342" s="101"/>
    </row>
    <row r="343">
      <c r="F343" s="101"/>
      <c r="G343" s="101"/>
    </row>
    <row r="344">
      <c r="F344" s="101"/>
      <c r="G344" s="101"/>
    </row>
    <row r="345">
      <c r="F345" s="101"/>
      <c r="G345" s="101"/>
    </row>
    <row r="346">
      <c r="F346" s="101"/>
      <c r="G346" s="101"/>
    </row>
    <row r="347">
      <c r="F347" s="101"/>
      <c r="G347" s="101"/>
    </row>
    <row r="348">
      <c r="F348" s="101"/>
      <c r="G348" s="101"/>
    </row>
    <row r="349">
      <c r="F349" s="101"/>
      <c r="G349" s="101"/>
    </row>
    <row r="350">
      <c r="F350" s="101"/>
      <c r="G350" s="101"/>
    </row>
    <row r="351">
      <c r="F351" s="101"/>
      <c r="G351" s="101"/>
    </row>
    <row r="352">
      <c r="F352" s="101"/>
      <c r="G352" s="101"/>
    </row>
    <row r="353">
      <c r="F353" s="101"/>
      <c r="G353" s="101"/>
    </row>
    <row r="354">
      <c r="F354" s="101"/>
      <c r="G354" s="101"/>
    </row>
    <row r="355">
      <c r="F355" s="101"/>
      <c r="G355" s="101"/>
    </row>
    <row r="356">
      <c r="F356" s="101"/>
      <c r="G356" s="101"/>
    </row>
    <row r="357">
      <c r="F357" s="101"/>
      <c r="G357" s="101"/>
    </row>
    <row r="358">
      <c r="F358" s="101"/>
      <c r="G358" s="101"/>
    </row>
    <row r="359">
      <c r="F359" s="101"/>
      <c r="G359" s="101"/>
    </row>
    <row r="360">
      <c r="F360" s="101"/>
      <c r="G360" s="101"/>
    </row>
    <row r="361">
      <c r="F361" s="101"/>
      <c r="G361" s="101"/>
    </row>
    <row r="362">
      <c r="F362" s="101"/>
      <c r="G362" s="101"/>
    </row>
    <row r="363">
      <c r="F363" s="101"/>
      <c r="G363" s="101"/>
    </row>
    <row r="364">
      <c r="F364" s="101"/>
      <c r="G364" s="101"/>
    </row>
    <row r="365">
      <c r="F365" s="101"/>
      <c r="G365" s="101"/>
    </row>
    <row r="366">
      <c r="F366" s="101"/>
      <c r="G366" s="101"/>
    </row>
    <row r="367">
      <c r="F367" s="101"/>
      <c r="G367" s="101"/>
    </row>
    <row r="368">
      <c r="F368" s="101"/>
      <c r="G368" s="101"/>
    </row>
    <row r="369">
      <c r="F369" s="101"/>
      <c r="G369" s="101"/>
    </row>
    <row r="370">
      <c r="F370" s="101"/>
      <c r="G370" s="101"/>
    </row>
    <row r="371">
      <c r="F371" s="101"/>
      <c r="G371" s="101"/>
    </row>
    <row r="372">
      <c r="F372" s="101"/>
      <c r="G372" s="101"/>
    </row>
    <row r="373">
      <c r="F373" s="101"/>
      <c r="G373" s="101"/>
    </row>
    <row r="374">
      <c r="F374" s="101"/>
      <c r="G374" s="101"/>
    </row>
    <row r="375">
      <c r="F375" s="101"/>
      <c r="G375" s="101"/>
    </row>
    <row r="376">
      <c r="F376" s="101"/>
      <c r="G376" s="101"/>
    </row>
    <row r="377">
      <c r="F377" s="101"/>
      <c r="G377" s="101"/>
    </row>
    <row r="378">
      <c r="F378" s="101"/>
      <c r="G378" s="101"/>
    </row>
    <row r="379">
      <c r="F379" s="101"/>
      <c r="G379" s="101"/>
    </row>
    <row r="380">
      <c r="F380" s="101"/>
      <c r="G380" s="101"/>
    </row>
    <row r="381">
      <c r="F381" s="101"/>
      <c r="G381" s="101"/>
    </row>
    <row r="382">
      <c r="F382" s="101"/>
      <c r="G382" s="101"/>
    </row>
    <row r="383">
      <c r="F383" s="101"/>
      <c r="G383" s="101"/>
    </row>
    <row r="384">
      <c r="F384" s="101"/>
      <c r="G384" s="101"/>
    </row>
    <row r="385">
      <c r="F385" s="101"/>
      <c r="G385" s="101"/>
    </row>
    <row r="386">
      <c r="F386" s="101"/>
      <c r="G386" s="101"/>
    </row>
    <row r="387">
      <c r="F387" s="101"/>
      <c r="G387" s="101"/>
    </row>
    <row r="388">
      <c r="F388" s="101"/>
      <c r="G388" s="101"/>
    </row>
    <row r="389">
      <c r="F389" s="101"/>
      <c r="G389" s="101"/>
    </row>
    <row r="390">
      <c r="F390" s="101"/>
      <c r="G390" s="101"/>
    </row>
    <row r="391">
      <c r="F391" s="101"/>
      <c r="G391" s="101"/>
    </row>
    <row r="392">
      <c r="F392" s="101"/>
      <c r="G392" s="101"/>
    </row>
    <row r="393">
      <c r="F393" s="101"/>
      <c r="G393" s="101"/>
    </row>
    <row r="394">
      <c r="F394" s="101"/>
      <c r="G394" s="101"/>
    </row>
    <row r="395">
      <c r="F395" s="101"/>
      <c r="G395" s="101"/>
    </row>
    <row r="396">
      <c r="F396" s="101"/>
      <c r="G396" s="101"/>
    </row>
    <row r="397">
      <c r="F397" s="101"/>
      <c r="G397" s="101"/>
    </row>
    <row r="398">
      <c r="F398" s="101"/>
      <c r="G398" s="101"/>
    </row>
    <row r="399">
      <c r="F399" s="101"/>
      <c r="G399" s="101"/>
    </row>
    <row r="400">
      <c r="F400" s="101"/>
      <c r="G400" s="101"/>
    </row>
    <row r="401">
      <c r="F401" s="101"/>
      <c r="G401" s="101"/>
    </row>
    <row r="402">
      <c r="F402" s="101"/>
      <c r="G402" s="101"/>
    </row>
    <row r="403">
      <c r="F403" s="101"/>
      <c r="G403" s="101"/>
    </row>
    <row r="404">
      <c r="F404" s="101"/>
      <c r="G404" s="101"/>
    </row>
    <row r="405">
      <c r="F405" s="101"/>
      <c r="G405" s="101"/>
    </row>
    <row r="406">
      <c r="F406" s="101"/>
      <c r="G406" s="101"/>
    </row>
    <row r="407">
      <c r="F407" s="101"/>
      <c r="G407" s="101"/>
    </row>
    <row r="408">
      <c r="F408" s="101"/>
      <c r="G408" s="101"/>
    </row>
    <row r="409">
      <c r="F409" s="101"/>
      <c r="G409" s="101"/>
    </row>
    <row r="410">
      <c r="F410" s="101"/>
      <c r="G410" s="101"/>
    </row>
    <row r="411">
      <c r="F411" s="101"/>
      <c r="G411" s="101"/>
    </row>
    <row r="412">
      <c r="F412" s="101"/>
      <c r="G412" s="101"/>
    </row>
    <row r="413">
      <c r="F413" s="101"/>
      <c r="G413" s="101"/>
    </row>
    <row r="414">
      <c r="F414" s="101"/>
      <c r="G414" s="101"/>
    </row>
    <row r="415">
      <c r="F415" s="101"/>
      <c r="G415" s="101"/>
    </row>
    <row r="416">
      <c r="F416" s="101"/>
      <c r="G416" s="101"/>
    </row>
    <row r="417">
      <c r="F417" s="101"/>
      <c r="G417" s="101"/>
    </row>
    <row r="418">
      <c r="F418" s="101"/>
      <c r="G418" s="101"/>
    </row>
    <row r="419">
      <c r="F419" s="101"/>
      <c r="G419" s="101"/>
    </row>
    <row r="420">
      <c r="F420" s="101"/>
      <c r="G420" s="101"/>
    </row>
    <row r="421">
      <c r="F421" s="101"/>
      <c r="G421" s="101"/>
    </row>
    <row r="422">
      <c r="F422" s="101"/>
      <c r="G422" s="101"/>
    </row>
    <row r="423">
      <c r="F423" s="101"/>
      <c r="G423" s="101"/>
    </row>
    <row r="424">
      <c r="F424" s="101"/>
      <c r="G424" s="101"/>
    </row>
    <row r="425">
      <c r="F425" s="101"/>
      <c r="G425" s="101"/>
    </row>
    <row r="426">
      <c r="F426" s="101"/>
      <c r="G426" s="101"/>
    </row>
    <row r="427">
      <c r="F427" s="101"/>
      <c r="G427" s="101"/>
    </row>
    <row r="428">
      <c r="F428" s="101"/>
      <c r="G428" s="101"/>
    </row>
    <row r="429">
      <c r="F429" s="101"/>
      <c r="G429" s="101"/>
    </row>
    <row r="430">
      <c r="F430" s="101"/>
      <c r="G430" s="101"/>
    </row>
    <row r="431">
      <c r="F431" s="101"/>
      <c r="G431" s="101"/>
    </row>
    <row r="432">
      <c r="F432" s="101"/>
      <c r="G432" s="101"/>
    </row>
    <row r="433">
      <c r="F433" s="101"/>
      <c r="G433" s="101"/>
    </row>
    <row r="434">
      <c r="F434" s="101"/>
      <c r="G434" s="101"/>
    </row>
    <row r="435">
      <c r="F435" s="101"/>
      <c r="G435" s="101"/>
    </row>
    <row r="436">
      <c r="F436" s="101"/>
      <c r="G436" s="101"/>
    </row>
    <row r="437">
      <c r="F437" s="101"/>
      <c r="G437" s="101"/>
    </row>
    <row r="438">
      <c r="F438" s="101"/>
      <c r="G438" s="101"/>
    </row>
    <row r="439">
      <c r="F439" s="101"/>
      <c r="G439" s="101"/>
    </row>
    <row r="440">
      <c r="F440" s="101"/>
      <c r="G440" s="101"/>
    </row>
    <row r="441">
      <c r="F441" s="101"/>
      <c r="G441" s="101"/>
    </row>
    <row r="442">
      <c r="F442" s="101"/>
      <c r="G442" s="101"/>
    </row>
    <row r="443">
      <c r="F443" s="101"/>
      <c r="G443" s="101"/>
    </row>
    <row r="444">
      <c r="F444" s="101"/>
      <c r="G444" s="101"/>
    </row>
    <row r="445">
      <c r="F445" s="101"/>
      <c r="G445" s="101"/>
    </row>
    <row r="446">
      <c r="F446" s="101"/>
      <c r="G446" s="101"/>
    </row>
    <row r="447">
      <c r="F447" s="101"/>
      <c r="G447" s="101"/>
    </row>
    <row r="448">
      <c r="F448" s="101"/>
      <c r="G448" s="101"/>
    </row>
    <row r="449">
      <c r="F449" s="101"/>
      <c r="G449" s="101"/>
    </row>
    <row r="450">
      <c r="F450" s="101"/>
      <c r="G450" s="101"/>
    </row>
    <row r="451">
      <c r="F451" s="101"/>
      <c r="G451" s="101"/>
    </row>
    <row r="452">
      <c r="F452" s="101"/>
      <c r="G452" s="101"/>
    </row>
    <row r="453">
      <c r="F453" s="101"/>
      <c r="G453" s="101"/>
    </row>
    <row r="454">
      <c r="F454" s="101"/>
      <c r="G454" s="101"/>
    </row>
    <row r="455">
      <c r="F455" s="101"/>
      <c r="G455" s="101"/>
    </row>
    <row r="456">
      <c r="F456" s="101"/>
      <c r="G456" s="101"/>
    </row>
    <row r="457">
      <c r="F457" s="101"/>
      <c r="G457" s="101"/>
    </row>
    <row r="458">
      <c r="F458" s="101"/>
      <c r="G458" s="101"/>
    </row>
    <row r="459">
      <c r="F459" s="101"/>
      <c r="G459" s="101"/>
    </row>
    <row r="460">
      <c r="F460" s="101"/>
      <c r="G460" s="101"/>
    </row>
    <row r="461">
      <c r="F461" s="101"/>
      <c r="G461" s="101"/>
    </row>
    <row r="462">
      <c r="F462" s="101"/>
      <c r="G462" s="101"/>
    </row>
    <row r="463">
      <c r="F463" s="101"/>
      <c r="G463" s="101"/>
    </row>
    <row r="464">
      <c r="F464" s="101"/>
      <c r="G464" s="101"/>
    </row>
    <row r="465">
      <c r="F465" s="101"/>
      <c r="G465" s="101"/>
    </row>
    <row r="466">
      <c r="F466" s="101"/>
      <c r="G466" s="101"/>
    </row>
    <row r="467">
      <c r="F467" s="101"/>
      <c r="G467" s="101"/>
    </row>
    <row r="468">
      <c r="F468" s="101"/>
      <c r="G468" s="101"/>
    </row>
    <row r="469">
      <c r="F469" s="101"/>
      <c r="G469" s="101"/>
    </row>
    <row r="470">
      <c r="F470" s="101"/>
      <c r="G470" s="101"/>
    </row>
    <row r="471">
      <c r="F471" s="101"/>
      <c r="G471" s="101"/>
    </row>
    <row r="472">
      <c r="F472" s="101"/>
      <c r="G472" s="101"/>
    </row>
    <row r="473">
      <c r="F473" s="101"/>
      <c r="G473" s="101"/>
    </row>
    <row r="474">
      <c r="F474" s="101"/>
      <c r="G474" s="101"/>
    </row>
    <row r="475">
      <c r="F475" s="101"/>
      <c r="G475" s="101"/>
    </row>
    <row r="476">
      <c r="F476" s="101"/>
      <c r="G476" s="101"/>
    </row>
    <row r="477">
      <c r="F477" s="101"/>
      <c r="G477" s="101"/>
    </row>
    <row r="478">
      <c r="F478" s="101"/>
      <c r="G478" s="101"/>
    </row>
    <row r="479">
      <c r="F479" s="101"/>
      <c r="G479" s="101"/>
    </row>
    <row r="480">
      <c r="F480" s="101"/>
      <c r="G480" s="101"/>
    </row>
    <row r="481">
      <c r="F481" s="101"/>
      <c r="G481" s="101"/>
    </row>
    <row r="482">
      <c r="F482" s="101"/>
      <c r="G482" s="101"/>
    </row>
    <row r="483">
      <c r="F483" s="101"/>
      <c r="G483" s="101"/>
    </row>
    <row r="484">
      <c r="F484" s="101"/>
      <c r="G484" s="101"/>
    </row>
    <row r="485">
      <c r="F485" s="101"/>
      <c r="G485" s="101"/>
    </row>
    <row r="486">
      <c r="F486" s="101"/>
      <c r="G486" s="101"/>
    </row>
    <row r="487">
      <c r="F487" s="101"/>
      <c r="G487" s="101"/>
    </row>
    <row r="488">
      <c r="F488" s="101"/>
      <c r="G488" s="101"/>
    </row>
    <row r="489">
      <c r="F489" s="101"/>
      <c r="G489" s="101"/>
    </row>
    <row r="490">
      <c r="F490" s="101"/>
      <c r="G490" s="101"/>
    </row>
    <row r="491">
      <c r="F491" s="101"/>
      <c r="G491" s="101"/>
    </row>
    <row r="492">
      <c r="F492" s="101"/>
      <c r="G492" s="101"/>
    </row>
    <row r="493">
      <c r="F493" s="101"/>
      <c r="G493" s="101"/>
    </row>
    <row r="494">
      <c r="F494" s="101"/>
      <c r="G494" s="101"/>
    </row>
    <row r="495">
      <c r="F495" s="101"/>
      <c r="G495" s="101"/>
    </row>
    <row r="496">
      <c r="F496" s="101"/>
      <c r="G496" s="101"/>
    </row>
    <row r="497">
      <c r="F497" s="101"/>
      <c r="G497" s="101"/>
    </row>
    <row r="498">
      <c r="F498" s="101"/>
      <c r="G498" s="101"/>
    </row>
    <row r="499">
      <c r="F499" s="101"/>
      <c r="G499" s="101"/>
    </row>
    <row r="500">
      <c r="F500" s="101"/>
      <c r="G500" s="101"/>
    </row>
    <row r="501">
      <c r="F501" s="101"/>
      <c r="G501" s="101"/>
    </row>
    <row r="502">
      <c r="F502" s="101"/>
      <c r="G502" s="101"/>
    </row>
    <row r="503">
      <c r="F503" s="101"/>
      <c r="G503" s="101"/>
    </row>
    <row r="504">
      <c r="F504" s="101"/>
      <c r="G504" s="101"/>
    </row>
    <row r="505">
      <c r="F505" s="101"/>
      <c r="G505" s="101"/>
    </row>
    <row r="506">
      <c r="F506" s="101"/>
      <c r="G506" s="101"/>
    </row>
    <row r="507">
      <c r="F507" s="101"/>
      <c r="G507" s="101"/>
    </row>
    <row r="508">
      <c r="F508" s="101"/>
      <c r="G508" s="101"/>
    </row>
    <row r="509">
      <c r="F509" s="101"/>
      <c r="G509" s="101"/>
    </row>
    <row r="510">
      <c r="F510" s="101"/>
      <c r="G510" s="101"/>
    </row>
    <row r="511">
      <c r="F511" s="101"/>
      <c r="G511" s="101"/>
    </row>
    <row r="512">
      <c r="F512" s="101"/>
      <c r="G512" s="101"/>
    </row>
    <row r="513">
      <c r="F513" s="101"/>
      <c r="G513" s="101"/>
    </row>
    <row r="514">
      <c r="F514" s="101"/>
      <c r="G514" s="101"/>
    </row>
    <row r="515">
      <c r="F515" s="101"/>
      <c r="G515" s="101"/>
    </row>
    <row r="516">
      <c r="F516" s="101"/>
      <c r="G516" s="101"/>
    </row>
    <row r="517">
      <c r="F517" s="101"/>
      <c r="G517" s="101"/>
    </row>
    <row r="518">
      <c r="F518" s="101"/>
      <c r="G518" s="101"/>
    </row>
    <row r="519">
      <c r="F519" s="101"/>
      <c r="G519" s="101"/>
    </row>
    <row r="520">
      <c r="F520" s="101"/>
      <c r="G520" s="101"/>
    </row>
    <row r="521">
      <c r="F521" s="101"/>
      <c r="G521" s="101"/>
    </row>
    <row r="522">
      <c r="F522" s="101"/>
      <c r="G522" s="101"/>
    </row>
    <row r="523">
      <c r="F523" s="101"/>
      <c r="G523" s="101"/>
    </row>
    <row r="524">
      <c r="F524" s="101"/>
      <c r="G524" s="101"/>
    </row>
    <row r="525">
      <c r="F525" s="101"/>
      <c r="G525" s="101"/>
    </row>
    <row r="526">
      <c r="F526" s="101"/>
      <c r="G526" s="101"/>
    </row>
    <row r="527">
      <c r="F527" s="101"/>
      <c r="G527" s="101"/>
    </row>
    <row r="528">
      <c r="F528" s="101"/>
      <c r="G528" s="101"/>
    </row>
    <row r="529">
      <c r="F529" s="101"/>
      <c r="G529" s="101"/>
    </row>
    <row r="530">
      <c r="F530" s="101"/>
      <c r="G530" s="101"/>
    </row>
    <row r="531">
      <c r="F531" s="101"/>
      <c r="G531" s="101"/>
    </row>
    <row r="532">
      <c r="F532" s="101"/>
      <c r="G532" s="101"/>
    </row>
    <row r="533">
      <c r="F533" s="101"/>
      <c r="G533" s="101"/>
    </row>
    <row r="534">
      <c r="F534" s="101"/>
      <c r="G534" s="101"/>
    </row>
    <row r="535">
      <c r="F535" s="101"/>
      <c r="G535" s="101"/>
    </row>
    <row r="536">
      <c r="F536" s="101"/>
      <c r="G536" s="101"/>
    </row>
    <row r="537">
      <c r="F537" s="101"/>
      <c r="G537" s="101"/>
    </row>
    <row r="538">
      <c r="F538" s="101"/>
      <c r="G538" s="101"/>
    </row>
    <row r="539">
      <c r="F539" s="101"/>
      <c r="G539" s="101"/>
    </row>
    <row r="540">
      <c r="F540" s="101"/>
      <c r="G540" s="101"/>
    </row>
    <row r="541">
      <c r="F541" s="101"/>
      <c r="G541" s="101"/>
    </row>
    <row r="542">
      <c r="F542" s="101"/>
      <c r="G542" s="101"/>
    </row>
    <row r="543">
      <c r="F543" s="101"/>
      <c r="G543" s="101"/>
    </row>
    <row r="544">
      <c r="F544" s="101"/>
      <c r="G544" s="101"/>
    </row>
    <row r="545">
      <c r="F545" s="101"/>
      <c r="G545" s="101"/>
    </row>
    <row r="546">
      <c r="F546" s="101"/>
      <c r="G546" s="101"/>
    </row>
    <row r="547">
      <c r="F547" s="101"/>
      <c r="G547" s="101"/>
    </row>
    <row r="548">
      <c r="F548" s="101"/>
      <c r="G548" s="101"/>
    </row>
    <row r="549">
      <c r="F549" s="101"/>
      <c r="G549" s="101"/>
    </row>
    <row r="550">
      <c r="F550" s="101"/>
      <c r="G550" s="101"/>
    </row>
    <row r="551">
      <c r="F551" s="101"/>
      <c r="G551" s="101"/>
    </row>
    <row r="552">
      <c r="F552" s="101"/>
      <c r="G552" s="101"/>
    </row>
    <row r="553">
      <c r="F553" s="101"/>
      <c r="G553" s="101"/>
    </row>
    <row r="554">
      <c r="F554" s="101"/>
      <c r="G554" s="101"/>
    </row>
    <row r="555">
      <c r="F555" s="101"/>
      <c r="G555" s="101"/>
    </row>
    <row r="556">
      <c r="F556" s="101"/>
      <c r="G556" s="101"/>
    </row>
    <row r="557">
      <c r="F557" s="101"/>
      <c r="G557" s="101"/>
    </row>
    <row r="558">
      <c r="F558" s="101"/>
      <c r="G558" s="101"/>
    </row>
    <row r="559">
      <c r="F559" s="101"/>
      <c r="G559" s="101"/>
    </row>
    <row r="560">
      <c r="F560" s="101"/>
      <c r="G560" s="101"/>
    </row>
    <row r="561">
      <c r="F561" s="101"/>
      <c r="G561" s="101"/>
    </row>
    <row r="562">
      <c r="F562" s="101"/>
      <c r="G562" s="101"/>
    </row>
    <row r="563">
      <c r="F563" s="101"/>
      <c r="G563" s="101"/>
    </row>
    <row r="564">
      <c r="F564" s="101"/>
      <c r="G564" s="101"/>
    </row>
    <row r="565">
      <c r="F565" s="101"/>
      <c r="G565" s="101"/>
    </row>
    <row r="566">
      <c r="F566" s="101"/>
      <c r="G566" s="101"/>
    </row>
    <row r="567">
      <c r="F567" s="101"/>
      <c r="G567" s="101"/>
    </row>
    <row r="568">
      <c r="F568" s="101"/>
      <c r="G568" s="101"/>
    </row>
    <row r="569">
      <c r="F569" s="101"/>
      <c r="G569" s="101"/>
    </row>
    <row r="570">
      <c r="F570" s="101"/>
      <c r="G570" s="101"/>
    </row>
    <row r="571">
      <c r="F571" s="101"/>
      <c r="G571" s="101"/>
    </row>
    <row r="572">
      <c r="F572" s="101"/>
      <c r="G572" s="101"/>
    </row>
    <row r="573">
      <c r="F573" s="101"/>
      <c r="G573" s="101"/>
    </row>
    <row r="574">
      <c r="F574" s="101"/>
      <c r="G574" s="101"/>
    </row>
    <row r="575">
      <c r="F575" s="101"/>
      <c r="G575" s="101"/>
    </row>
    <row r="576">
      <c r="F576" s="101"/>
      <c r="G576" s="101"/>
    </row>
    <row r="577">
      <c r="F577" s="101"/>
      <c r="G577" s="101"/>
    </row>
    <row r="578">
      <c r="F578" s="101"/>
      <c r="G578" s="101"/>
    </row>
    <row r="579">
      <c r="F579" s="101"/>
      <c r="G579" s="101"/>
    </row>
    <row r="580">
      <c r="F580" s="101"/>
      <c r="G580" s="101"/>
    </row>
    <row r="581">
      <c r="F581" s="101"/>
      <c r="G581" s="101"/>
    </row>
    <row r="582">
      <c r="F582" s="101"/>
      <c r="G582" s="101"/>
    </row>
    <row r="583">
      <c r="F583" s="101"/>
      <c r="G583" s="101"/>
    </row>
    <row r="584">
      <c r="F584" s="101"/>
      <c r="G584" s="101"/>
    </row>
    <row r="585">
      <c r="F585" s="101"/>
      <c r="G585" s="101"/>
    </row>
    <row r="586">
      <c r="F586" s="101"/>
      <c r="G586" s="101"/>
    </row>
    <row r="587">
      <c r="F587" s="101"/>
      <c r="G587" s="101"/>
    </row>
    <row r="588">
      <c r="F588" s="101"/>
      <c r="G588" s="101"/>
    </row>
    <row r="589">
      <c r="F589" s="101"/>
      <c r="G589" s="101"/>
    </row>
    <row r="590">
      <c r="F590" s="101"/>
      <c r="G590" s="101"/>
    </row>
    <row r="591">
      <c r="F591" s="101"/>
      <c r="G591" s="101"/>
    </row>
    <row r="592">
      <c r="F592" s="101"/>
      <c r="G592" s="101"/>
    </row>
    <row r="593">
      <c r="F593" s="101"/>
      <c r="G593" s="101"/>
    </row>
    <row r="594">
      <c r="F594" s="101"/>
      <c r="G594" s="101"/>
    </row>
    <row r="595">
      <c r="F595" s="101"/>
      <c r="G595" s="101"/>
    </row>
    <row r="596">
      <c r="F596" s="101"/>
      <c r="G596" s="101"/>
    </row>
    <row r="597">
      <c r="F597" s="101"/>
      <c r="G597" s="101"/>
    </row>
    <row r="598">
      <c r="F598" s="101"/>
      <c r="G598" s="101"/>
    </row>
    <row r="599">
      <c r="F599" s="101"/>
      <c r="G599" s="101"/>
    </row>
    <row r="600">
      <c r="F600" s="101"/>
      <c r="G600" s="101"/>
    </row>
    <row r="601">
      <c r="F601" s="101"/>
      <c r="G601" s="101"/>
    </row>
    <row r="602">
      <c r="F602" s="101"/>
      <c r="G602" s="101"/>
    </row>
    <row r="603">
      <c r="F603" s="101"/>
      <c r="G603" s="101"/>
    </row>
    <row r="604">
      <c r="F604" s="101"/>
      <c r="G604" s="101"/>
    </row>
    <row r="605">
      <c r="F605" s="101"/>
      <c r="G605" s="101"/>
    </row>
    <row r="606">
      <c r="F606" s="101"/>
      <c r="G606" s="101"/>
    </row>
    <row r="607">
      <c r="F607" s="101"/>
      <c r="G607" s="101"/>
    </row>
    <row r="608">
      <c r="F608" s="101"/>
      <c r="G608" s="101"/>
    </row>
    <row r="609">
      <c r="F609" s="101"/>
      <c r="G609" s="101"/>
    </row>
    <row r="610">
      <c r="F610" s="101"/>
      <c r="G610" s="101"/>
    </row>
    <row r="611">
      <c r="F611" s="101"/>
      <c r="G611" s="101"/>
    </row>
    <row r="612">
      <c r="F612" s="101"/>
      <c r="G612" s="101"/>
    </row>
    <row r="613">
      <c r="F613" s="101"/>
      <c r="G613" s="101"/>
    </row>
    <row r="614">
      <c r="F614" s="101"/>
      <c r="G614" s="101"/>
    </row>
    <row r="615">
      <c r="F615" s="101"/>
      <c r="G615" s="101"/>
    </row>
    <row r="616">
      <c r="F616" s="101"/>
      <c r="G616" s="101"/>
    </row>
    <row r="617">
      <c r="F617" s="101"/>
      <c r="G617" s="101"/>
    </row>
    <row r="618">
      <c r="F618" s="101"/>
      <c r="G618" s="101"/>
    </row>
    <row r="619">
      <c r="F619" s="101"/>
      <c r="G619" s="101"/>
    </row>
    <row r="620">
      <c r="F620" s="101"/>
      <c r="G620" s="101"/>
    </row>
    <row r="621">
      <c r="F621" s="101"/>
      <c r="G621" s="101"/>
    </row>
    <row r="622">
      <c r="F622" s="101"/>
      <c r="G622" s="101"/>
    </row>
    <row r="623">
      <c r="F623" s="101"/>
      <c r="G623" s="101"/>
    </row>
    <row r="624">
      <c r="F624" s="101"/>
      <c r="G624" s="101"/>
    </row>
    <row r="625">
      <c r="F625" s="101"/>
      <c r="G625" s="101"/>
    </row>
    <row r="626">
      <c r="F626" s="101"/>
      <c r="G626" s="101"/>
    </row>
    <row r="627">
      <c r="F627" s="101"/>
      <c r="G627" s="101"/>
    </row>
    <row r="628">
      <c r="F628" s="101"/>
      <c r="G628" s="101"/>
    </row>
    <row r="629">
      <c r="F629" s="101"/>
      <c r="G629" s="101"/>
    </row>
    <row r="630">
      <c r="F630" s="101"/>
      <c r="G630" s="101"/>
    </row>
    <row r="631">
      <c r="F631" s="101"/>
      <c r="G631" s="101"/>
    </row>
    <row r="632">
      <c r="F632" s="101"/>
      <c r="G632" s="101"/>
    </row>
    <row r="633">
      <c r="F633" s="101"/>
      <c r="G633" s="101"/>
    </row>
    <row r="634">
      <c r="F634" s="101"/>
      <c r="G634" s="101"/>
    </row>
    <row r="635">
      <c r="F635" s="101"/>
      <c r="G635" s="101"/>
    </row>
    <row r="636">
      <c r="F636" s="101"/>
      <c r="G636" s="101"/>
    </row>
    <row r="637">
      <c r="F637" s="101"/>
      <c r="G637" s="101"/>
    </row>
    <row r="638">
      <c r="F638" s="101"/>
      <c r="G638" s="101"/>
    </row>
    <row r="639">
      <c r="F639" s="101"/>
      <c r="G639" s="101"/>
    </row>
    <row r="640">
      <c r="F640" s="101"/>
      <c r="G640" s="101"/>
    </row>
    <row r="641">
      <c r="F641" s="101"/>
      <c r="G641" s="101"/>
    </row>
    <row r="642">
      <c r="F642" s="101"/>
      <c r="G642" s="101"/>
    </row>
    <row r="643">
      <c r="F643" s="101"/>
      <c r="G643" s="101"/>
    </row>
    <row r="644">
      <c r="F644" s="101"/>
      <c r="G644" s="101"/>
    </row>
    <row r="645">
      <c r="F645" s="101"/>
      <c r="G645" s="101"/>
    </row>
    <row r="646">
      <c r="F646" s="101"/>
      <c r="G646" s="101"/>
    </row>
    <row r="647">
      <c r="F647" s="101"/>
      <c r="G647" s="101"/>
    </row>
    <row r="648">
      <c r="F648" s="101"/>
      <c r="G648" s="101"/>
    </row>
    <row r="649">
      <c r="F649" s="101"/>
      <c r="G649" s="101"/>
    </row>
    <row r="650">
      <c r="F650" s="101"/>
      <c r="G650" s="101"/>
    </row>
    <row r="651">
      <c r="F651" s="101"/>
      <c r="G651" s="101"/>
    </row>
    <row r="652">
      <c r="F652" s="101"/>
      <c r="G652" s="101"/>
    </row>
    <row r="653">
      <c r="F653" s="101"/>
      <c r="G653" s="101"/>
    </row>
    <row r="654">
      <c r="F654" s="101"/>
      <c r="G654" s="101"/>
    </row>
    <row r="655">
      <c r="F655" s="101"/>
      <c r="G655" s="101"/>
    </row>
    <row r="656">
      <c r="F656" s="101"/>
      <c r="G656" s="101"/>
    </row>
    <row r="657">
      <c r="F657" s="101"/>
      <c r="G657" s="101"/>
    </row>
    <row r="658">
      <c r="F658" s="101"/>
      <c r="G658" s="101"/>
    </row>
    <row r="659">
      <c r="F659" s="101"/>
      <c r="G659" s="101"/>
    </row>
    <row r="660">
      <c r="F660" s="101"/>
      <c r="G660" s="101"/>
    </row>
    <row r="661">
      <c r="F661" s="101"/>
      <c r="G661" s="101"/>
    </row>
    <row r="662">
      <c r="F662" s="101"/>
      <c r="G662" s="101"/>
    </row>
    <row r="663">
      <c r="F663" s="101"/>
      <c r="G663" s="101"/>
    </row>
    <row r="664">
      <c r="F664" s="101"/>
      <c r="G664" s="101"/>
    </row>
    <row r="665">
      <c r="F665" s="101"/>
      <c r="G665" s="101"/>
    </row>
    <row r="666">
      <c r="F666" s="101"/>
      <c r="G666" s="101"/>
    </row>
    <row r="667">
      <c r="F667" s="101"/>
      <c r="G667" s="101"/>
    </row>
    <row r="668">
      <c r="F668" s="101"/>
      <c r="G668" s="101"/>
    </row>
    <row r="669">
      <c r="F669" s="101"/>
      <c r="G669" s="101"/>
    </row>
    <row r="670">
      <c r="F670" s="101"/>
      <c r="G670" s="101"/>
    </row>
    <row r="671">
      <c r="F671" s="101"/>
      <c r="G671" s="101"/>
    </row>
    <row r="672">
      <c r="F672" s="101"/>
      <c r="G672" s="101"/>
    </row>
    <row r="673">
      <c r="F673" s="101"/>
      <c r="G673" s="101"/>
    </row>
    <row r="674">
      <c r="F674" s="101"/>
      <c r="G674" s="101"/>
    </row>
    <row r="675">
      <c r="F675" s="101"/>
      <c r="G675" s="101"/>
    </row>
    <row r="676">
      <c r="F676" s="101"/>
      <c r="G676" s="101"/>
    </row>
    <row r="677">
      <c r="F677" s="101"/>
      <c r="G677" s="101"/>
    </row>
    <row r="678">
      <c r="F678" s="101"/>
      <c r="G678" s="101"/>
    </row>
    <row r="679">
      <c r="F679" s="101"/>
      <c r="G679" s="101"/>
    </row>
    <row r="680">
      <c r="F680" s="101"/>
      <c r="G680" s="101"/>
    </row>
    <row r="681">
      <c r="F681" s="101"/>
      <c r="G681" s="101"/>
    </row>
    <row r="682">
      <c r="F682" s="101"/>
      <c r="G682" s="101"/>
    </row>
    <row r="683">
      <c r="F683" s="101"/>
      <c r="G683" s="101"/>
    </row>
    <row r="684">
      <c r="F684" s="101"/>
      <c r="G684" s="101"/>
    </row>
    <row r="685">
      <c r="F685" s="101"/>
      <c r="G685" s="101"/>
    </row>
    <row r="686">
      <c r="F686" s="101"/>
      <c r="G686" s="101"/>
    </row>
    <row r="687">
      <c r="F687" s="101"/>
      <c r="G687" s="101"/>
    </row>
    <row r="688">
      <c r="F688" s="101"/>
      <c r="G688" s="101"/>
    </row>
    <row r="689">
      <c r="F689" s="101"/>
      <c r="G689" s="101"/>
    </row>
    <row r="690">
      <c r="F690" s="101"/>
      <c r="G690" s="101"/>
    </row>
    <row r="691">
      <c r="F691" s="101"/>
      <c r="G691" s="101"/>
    </row>
    <row r="692">
      <c r="F692" s="101"/>
      <c r="G692" s="101"/>
    </row>
    <row r="693">
      <c r="F693" s="101"/>
      <c r="G693" s="101"/>
    </row>
    <row r="694">
      <c r="F694" s="101"/>
      <c r="G694" s="101"/>
    </row>
    <row r="695">
      <c r="F695" s="101"/>
      <c r="G695" s="101"/>
    </row>
    <row r="696">
      <c r="F696" s="101"/>
      <c r="G696" s="101"/>
    </row>
    <row r="697">
      <c r="F697" s="101"/>
      <c r="G697" s="101"/>
    </row>
    <row r="698">
      <c r="F698" s="101"/>
      <c r="G698" s="101"/>
    </row>
    <row r="699">
      <c r="F699" s="101"/>
      <c r="G699" s="101"/>
    </row>
    <row r="700">
      <c r="F700" s="101"/>
      <c r="G700" s="101"/>
    </row>
    <row r="701">
      <c r="F701" s="101"/>
      <c r="G701" s="101"/>
    </row>
    <row r="702">
      <c r="F702" s="101"/>
      <c r="G702" s="101"/>
    </row>
    <row r="703">
      <c r="F703" s="101"/>
      <c r="G703" s="101"/>
    </row>
    <row r="704">
      <c r="F704" s="101"/>
      <c r="G704" s="101"/>
    </row>
    <row r="705">
      <c r="F705" s="101"/>
      <c r="G705" s="101"/>
    </row>
    <row r="706">
      <c r="F706" s="101"/>
      <c r="G706" s="101"/>
    </row>
    <row r="707">
      <c r="F707" s="101"/>
      <c r="G707" s="101"/>
    </row>
    <row r="708">
      <c r="F708" s="101"/>
      <c r="G708" s="101"/>
    </row>
    <row r="709">
      <c r="F709" s="101"/>
      <c r="G709" s="101"/>
    </row>
    <row r="710">
      <c r="F710" s="101"/>
      <c r="G710" s="101"/>
    </row>
    <row r="711">
      <c r="F711" s="101"/>
      <c r="G711" s="101"/>
    </row>
    <row r="712">
      <c r="F712" s="101"/>
      <c r="G712" s="101"/>
    </row>
    <row r="713">
      <c r="F713" s="101"/>
      <c r="G713" s="101"/>
    </row>
    <row r="714">
      <c r="F714" s="101"/>
      <c r="G714" s="101"/>
    </row>
    <row r="715">
      <c r="F715" s="101"/>
      <c r="G715" s="101"/>
    </row>
    <row r="716">
      <c r="F716" s="101"/>
      <c r="G716" s="101"/>
    </row>
    <row r="717">
      <c r="F717" s="101"/>
      <c r="G717" s="101"/>
    </row>
    <row r="718">
      <c r="F718" s="101"/>
      <c r="G718" s="101"/>
    </row>
    <row r="719">
      <c r="F719" s="101"/>
      <c r="G719" s="101"/>
    </row>
    <row r="720">
      <c r="F720" s="101"/>
      <c r="G720" s="101"/>
    </row>
    <row r="721">
      <c r="F721" s="101"/>
      <c r="G721" s="101"/>
    </row>
    <row r="722">
      <c r="F722" s="101"/>
      <c r="G722" s="101"/>
    </row>
    <row r="723">
      <c r="F723" s="101"/>
      <c r="G723" s="101"/>
    </row>
    <row r="724">
      <c r="F724" s="101"/>
      <c r="G724" s="101"/>
    </row>
    <row r="725">
      <c r="F725" s="101"/>
      <c r="G725" s="101"/>
    </row>
    <row r="726">
      <c r="F726" s="101"/>
      <c r="G726" s="101"/>
    </row>
    <row r="727">
      <c r="F727" s="101"/>
      <c r="G727" s="101"/>
    </row>
    <row r="728">
      <c r="F728" s="101"/>
      <c r="G728" s="101"/>
    </row>
    <row r="729">
      <c r="F729" s="101"/>
      <c r="G729" s="101"/>
    </row>
    <row r="730">
      <c r="F730" s="101"/>
      <c r="G730" s="101"/>
    </row>
    <row r="731">
      <c r="F731" s="101"/>
      <c r="G731" s="101"/>
    </row>
    <row r="732">
      <c r="F732" s="101"/>
      <c r="G732" s="101"/>
    </row>
    <row r="733">
      <c r="F733" s="101"/>
      <c r="G733" s="101"/>
    </row>
    <row r="734">
      <c r="F734" s="101"/>
      <c r="G734" s="101"/>
    </row>
    <row r="735">
      <c r="F735" s="101"/>
      <c r="G735" s="101"/>
    </row>
    <row r="736">
      <c r="F736" s="101"/>
      <c r="G736" s="101"/>
    </row>
    <row r="737">
      <c r="F737" s="101"/>
      <c r="G737" s="101"/>
    </row>
    <row r="738">
      <c r="F738" s="101"/>
      <c r="G738" s="101"/>
    </row>
    <row r="739">
      <c r="F739" s="101"/>
      <c r="G739" s="101"/>
    </row>
    <row r="740">
      <c r="F740" s="101"/>
      <c r="G740" s="101"/>
    </row>
    <row r="741">
      <c r="F741" s="101"/>
      <c r="G741" s="101"/>
    </row>
    <row r="742">
      <c r="F742" s="101"/>
      <c r="G742" s="101"/>
    </row>
    <row r="743">
      <c r="F743" s="101"/>
      <c r="G743" s="101"/>
    </row>
    <row r="744">
      <c r="F744" s="101"/>
      <c r="G744" s="101"/>
    </row>
    <row r="745">
      <c r="F745" s="101"/>
      <c r="G745" s="101"/>
    </row>
    <row r="746">
      <c r="F746" s="101"/>
      <c r="G746" s="101"/>
    </row>
    <row r="747">
      <c r="F747" s="101"/>
      <c r="G747" s="101"/>
    </row>
    <row r="748">
      <c r="F748" s="101"/>
      <c r="G748" s="101"/>
    </row>
    <row r="749">
      <c r="F749" s="101"/>
      <c r="G749" s="101"/>
    </row>
    <row r="750">
      <c r="F750" s="101"/>
      <c r="G750" s="101"/>
    </row>
    <row r="751">
      <c r="F751" s="101"/>
      <c r="G751" s="101"/>
    </row>
    <row r="752">
      <c r="F752" s="101"/>
      <c r="G752" s="101"/>
    </row>
    <row r="753">
      <c r="F753" s="101"/>
      <c r="G753" s="101"/>
    </row>
    <row r="754">
      <c r="F754" s="101"/>
      <c r="G754" s="101"/>
    </row>
    <row r="755">
      <c r="F755" s="101"/>
      <c r="G755" s="101"/>
    </row>
    <row r="756">
      <c r="F756" s="101"/>
      <c r="G756" s="101"/>
    </row>
    <row r="757">
      <c r="F757" s="101"/>
      <c r="G757" s="101"/>
    </row>
    <row r="758">
      <c r="F758" s="101"/>
      <c r="G758" s="101"/>
    </row>
    <row r="759">
      <c r="F759" s="101"/>
      <c r="G759" s="101"/>
    </row>
    <row r="760">
      <c r="F760" s="101"/>
      <c r="G760" s="101"/>
    </row>
    <row r="761">
      <c r="F761" s="101"/>
      <c r="G761" s="101"/>
    </row>
    <row r="762">
      <c r="F762" s="101"/>
      <c r="G762" s="101"/>
    </row>
    <row r="763">
      <c r="F763" s="101"/>
      <c r="G763" s="101"/>
    </row>
    <row r="764">
      <c r="F764" s="101"/>
      <c r="G764" s="101"/>
    </row>
    <row r="765">
      <c r="F765" s="101"/>
      <c r="G765" s="101"/>
    </row>
    <row r="766">
      <c r="F766" s="101"/>
      <c r="G766" s="101"/>
    </row>
    <row r="767">
      <c r="F767" s="101"/>
      <c r="G767" s="101"/>
    </row>
    <row r="768">
      <c r="F768" s="101"/>
      <c r="G768" s="101"/>
    </row>
    <row r="769">
      <c r="F769" s="101"/>
      <c r="G769" s="101"/>
    </row>
    <row r="770">
      <c r="F770" s="101"/>
      <c r="G770" s="101"/>
    </row>
    <row r="771">
      <c r="F771" s="101"/>
      <c r="G771" s="101"/>
    </row>
    <row r="772">
      <c r="F772" s="101"/>
      <c r="G772" s="101"/>
    </row>
    <row r="773">
      <c r="F773" s="101"/>
      <c r="G773" s="101"/>
    </row>
    <row r="774">
      <c r="F774" s="101"/>
      <c r="G774" s="101"/>
    </row>
    <row r="775">
      <c r="F775" s="101"/>
      <c r="G775" s="101"/>
    </row>
    <row r="776">
      <c r="F776" s="101"/>
      <c r="G776" s="101"/>
    </row>
    <row r="777">
      <c r="F777" s="101"/>
      <c r="G777" s="101"/>
    </row>
    <row r="778">
      <c r="F778" s="101"/>
      <c r="G778" s="101"/>
    </row>
    <row r="779">
      <c r="F779" s="101"/>
      <c r="G779" s="101"/>
    </row>
    <row r="780">
      <c r="F780" s="101"/>
      <c r="G780" s="101"/>
    </row>
    <row r="781">
      <c r="F781" s="101"/>
      <c r="G781" s="101"/>
    </row>
    <row r="782">
      <c r="F782" s="101"/>
      <c r="G782" s="101"/>
    </row>
    <row r="783">
      <c r="F783" s="101"/>
      <c r="G783" s="101"/>
    </row>
    <row r="784">
      <c r="F784" s="101"/>
      <c r="G784" s="101"/>
    </row>
    <row r="785">
      <c r="F785" s="101"/>
      <c r="G785" s="101"/>
    </row>
    <row r="786">
      <c r="F786" s="101"/>
      <c r="G786" s="101"/>
    </row>
    <row r="787">
      <c r="F787" s="101"/>
      <c r="G787" s="101"/>
    </row>
    <row r="788">
      <c r="F788" s="101"/>
      <c r="G788" s="101"/>
    </row>
    <row r="789">
      <c r="F789" s="101"/>
      <c r="G789" s="101"/>
    </row>
    <row r="790">
      <c r="F790" s="101"/>
      <c r="G790" s="101"/>
    </row>
    <row r="791">
      <c r="F791" s="101"/>
      <c r="G791" s="101"/>
    </row>
    <row r="792">
      <c r="F792" s="101"/>
      <c r="G792" s="101"/>
    </row>
    <row r="793">
      <c r="F793" s="101"/>
      <c r="G793" s="101"/>
    </row>
    <row r="794">
      <c r="F794" s="101"/>
      <c r="G794" s="101"/>
    </row>
    <row r="795">
      <c r="F795" s="101"/>
      <c r="G795" s="101"/>
    </row>
    <row r="796">
      <c r="F796" s="101"/>
      <c r="G796" s="101"/>
    </row>
    <row r="797">
      <c r="F797" s="101"/>
      <c r="G797" s="101"/>
    </row>
    <row r="798">
      <c r="F798" s="101"/>
      <c r="G798" s="101"/>
    </row>
    <row r="799">
      <c r="F799" s="101"/>
      <c r="G799" s="101"/>
    </row>
    <row r="800">
      <c r="F800" s="101"/>
      <c r="G800" s="101"/>
    </row>
    <row r="801">
      <c r="F801" s="101"/>
      <c r="G801" s="101"/>
    </row>
    <row r="802">
      <c r="F802" s="101"/>
      <c r="G802" s="101"/>
    </row>
    <row r="803">
      <c r="F803" s="101"/>
      <c r="G803" s="101"/>
    </row>
    <row r="804">
      <c r="F804" s="101"/>
      <c r="G804" s="101"/>
    </row>
    <row r="805">
      <c r="F805" s="101"/>
      <c r="G805" s="101"/>
    </row>
    <row r="806">
      <c r="F806" s="101"/>
      <c r="G806" s="101"/>
    </row>
    <row r="807">
      <c r="F807" s="101"/>
      <c r="G807" s="101"/>
    </row>
    <row r="808">
      <c r="F808" s="101"/>
      <c r="G808" s="101"/>
    </row>
    <row r="809">
      <c r="F809" s="101"/>
      <c r="G809" s="101"/>
    </row>
    <row r="810">
      <c r="F810" s="101"/>
      <c r="G810" s="101"/>
    </row>
    <row r="811">
      <c r="F811" s="101"/>
      <c r="G811" s="101"/>
    </row>
    <row r="812">
      <c r="F812" s="101"/>
      <c r="G812" s="101"/>
    </row>
    <row r="813">
      <c r="F813" s="101"/>
      <c r="G813" s="101"/>
    </row>
    <row r="814">
      <c r="F814" s="101"/>
      <c r="G814" s="101"/>
    </row>
    <row r="815">
      <c r="F815" s="101"/>
      <c r="G815" s="101"/>
    </row>
    <row r="816">
      <c r="F816" s="101"/>
      <c r="G816" s="101"/>
    </row>
    <row r="817">
      <c r="F817" s="101"/>
      <c r="G817" s="101"/>
    </row>
    <row r="818">
      <c r="F818" s="101"/>
      <c r="G818" s="101"/>
    </row>
    <row r="819">
      <c r="F819" s="101"/>
      <c r="G819" s="101"/>
    </row>
    <row r="820">
      <c r="F820" s="101"/>
      <c r="G820" s="101"/>
    </row>
    <row r="821">
      <c r="F821" s="101"/>
      <c r="G821" s="101"/>
    </row>
    <row r="822">
      <c r="F822" s="101"/>
      <c r="G822" s="101"/>
    </row>
    <row r="823">
      <c r="F823" s="101"/>
      <c r="G823" s="101"/>
    </row>
    <row r="824">
      <c r="F824" s="101"/>
      <c r="G824" s="101"/>
    </row>
    <row r="825">
      <c r="F825" s="101"/>
      <c r="G825" s="101"/>
    </row>
    <row r="826">
      <c r="F826" s="101"/>
      <c r="G826" s="101"/>
    </row>
    <row r="827">
      <c r="F827" s="101"/>
      <c r="G827" s="101"/>
    </row>
    <row r="828">
      <c r="F828" s="101"/>
      <c r="G828" s="101"/>
    </row>
    <row r="829">
      <c r="F829" s="101"/>
      <c r="G829" s="101"/>
    </row>
    <row r="830">
      <c r="F830" s="101"/>
      <c r="G830" s="101"/>
    </row>
    <row r="831">
      <c r="F831" s="101"/>
      <c r="G831" s="101"/>
    </row>
    <row r="832">
      <c r="F832" s="101"/>
      <c r="G832" s="101"/>
    </row>
    <row r="833">
      <c r="F833" s="101"/>
      <c r="G833" s="101"/>
    </row>
    <row r="834">
      <c r="F834" s="101"/>
      <c r="G834" s="101"/>
    </row>
    <row r="835">
      <c r="F835" s="101"/>
      <c r="G835" s="101"/>
    </row>
    <row r="836">
      <c r="F836" s="101"/>
      <c r="G836" s="101"/>
    </row>
    <row r="837">
      <c r="F837" s="101"/>
      <c r="G837" s="101"/>
    </row>
    <row r="838">
      <c r="F838" s="101"/>
      <c r="G838" s="101"/>
    </row>
    <row r="839">
      <c r="F839" s="101"/>
      <c r="G839" s="101"/>
    </row>
    <row r="840">
      <c r="F840" s="101"/>
      <c r="G840" s="101"/>
    </row>
    <row r="841">
      <c r="F841" s="101"/>
      <c r="G841" s="101"/>
    </row>
    <row r="842">
      <c r="F842" s="101"/>
      <c r="G842" s="101"/>
    </row>
    <row r="843">
      <c r="F843" s="101"/>
      <c r="G843" s="101"/>
    </row>
    <row r="844">
      <c r="F844" s="101"/>
      <c r="G844" s="101"/>
    </row>
    <row r="845">
      <c r="F845" s="101"/>
      <c r="G845" s="101"/>
    </row>
    <row r="846">
      <c r="F846" s="101"/>
      <c r="G846" s="101"/>
    </row>
    <row r="847">
      <c r="F847" s="101"/>
      <c r="G847" s="101"/>
    </row>
    <row r="848">
      <c r="F848" s="101"/>
      <c r="G848" s="101"/>
    </row>
    <row r="849">
      <c r="F849" s="101"/>
      <c r="G849" s="101"/>
    </row>
    <row r="850">
      <c r="F850" s="101"/>
      <c r="G850" s="101"/>
    </row>
    <row r="851">
      <c r="F851" s="101"/>
      <c r="G851" s="101"/>
    </row>
    <row r="852">
      <c r="F852" s="101"/>
      <c r="G852" s="101"/>
    </row>
    <row r="853">
      <c r="F853" s="101"/>
      <c r="G853" s="101"/>
    </row>
    <row r="854">
      <c r="F854" s="101"/>
      <c r="G854" s="101"/>
    </row>
    <row r="855">
      <c r="F855" s="101"/>
      <c r="G855" s="101"/>
    </row>
    <row r="856">
      <c r="F856" s="101"/>
      <c r="G856" s="101"/>
    </row>
    <row r="857">
      <c r="F857" s="101"/>
      <c r="G857" s="101"/>
    </row>
    <row r="858">
      <c r="F858" s="101"/>
      <c r="G858" s="101"/>
    </row>
    <row r="859">
      <c r="F859" s="101"/>
      <c r="G859" s="101"/>
    </row>
    <row r="860">
      <c r="F860" s="101"/>
      <c r="G860" s="101"/>
    </row>
    <row r="861">
      <c r="F861" s="101"/>
      <c r="G861" s="101"/>
    </row>
    <row r="862">
      <c r="F862" s="101"/>
      <c r="G862" s="101"/>
    </row>
    <row r="863">
      <c r="F863" s="101"/>
      <c r="G863" s="101"/>
    </row>
    <row r="864">
      <c r="F864" s="101"/>
      <c r="G864" s="101"/>
    </row>
    <row r="865">
      <c r="F865" s="101"/>
      <c r="G865" s="101"/>
    </row>
    <row r="866">
      <c r="F866" s="101"/>
      <c r="G866" s="101"/>
    </row>
    <row r="867">
      <c r="F867" s="101"/>
      <c r="G867" s="101"/>
    </row>
    <row r="868">
      <c r="F868" s="101"/>
      <c r="G868" s="101"/>
    </row>
    <row r="869">
      <c r="F869" s="101"/>
      <c r="G869" s="101"/>
    </row>
    <row r="870">
      <c r="F870" s="101"/>
      <c r="G870" s="101"/>
    </row>
    <row r="871">
      <c r="F871" s="101"/>
      <c r="G871" s="101"/>
    </row>
    <row r="872">
      <c r="F872" s="101"/>
      <c r="G872" s="101"/>
    </row>
    <row r="873">
      <c r="F873" s="101"/>
      <c r="G873" s="101"/>
    </row>
    <row r="874">
      <c r="F874" s="101"/>
      <c r="G874" s="101"/>
    </row>
    <row r="875">
      <c r="F875" s="101"/>
      <c r="G875" s="101"/>
    </row>
    <row r="876">
      <c r="F876" s="101"/>
      <c r="G876" s="101"/>
    </row>
    <row r="877">
      <c r="F877" s="101"/>
      <c r="G877" s="101"/>
    </row>
    <row r="878">
      <c r="F878" s="101"/>
      <c r="G878" s="101"/>
    </row>
    <row r="879">
      <c r="F879" s="101"/>
      <c r="G879" s="101"/>
    </row>
    <row r="880">
      <c r="F880" s="101"/>
      <c r="G880" s="101"/>
    </row>
    <row r="881">
      <c r="F881" s="101"/>
      <c r="G881" s="101"/>
    </row>
    <row r="882">
      <c r="F882" s="101"/>
      <c r="G882" s="101"/>
    </row>
    <row r="883">
      <c r="F883" s="101"/>
      <c r="G883" s="101"/>
    </row>
    <row r="884">
      <c r="F884" s="101"/>
      <c r="G884" s="101"/>
    </row>
    <row r="885">
      <c r="F885" s="101"/>
      <c r="G885" s="101"/>
    </row>
    <row r="886">
      <c r="F886" s="101"/>
      <c r="G886" s="101"/>
    </row>
    <row r="887">
      <c r="F887" s="101"/>
      <c r="G887" s="101"/>
    </row>
    <row r="888">
      <c r="F888" s="101"/>
      <c r="G888" s="101"/>
    </row>
    <row r="889">
      <c r="F889" s="101"/>
      <c r="G889" s="101"/>
    </row>
    <row r="890">
      <c r="F890" s="101"/>
      <c r="G890" s="101"/>
    </row>
    <row r="891">
      <c r="F891" s="101"/>
      <c r="G891" s="101"/>
    </row>
    <row r="892">
      <c r="F892" s="101"/>
      <c r="G892" s="101"/>
    </row>
    <row r="893">
      <c r="F893" s="101"/>
      <c r="G893" s="101"/>
    </row>
    <row r="894">
      <c r="F894" s="101"/>
      <c r="G894" s="101"/>
    </row>
    <row r="895">
      <c r="F895" s="101"/>
      <c r="G895" s="101"/>
    </row>
    <row r="896">
      <c r="F896" s="101"/>
      <c r="G896" s="101"/>
    </row>
    <row r="897">
      <c r="F897" s="101"/>
      <c r="G897" s="101"/>
    </row>
    <row r="898">
      <c r="F898" s="101"/>
      <c r="G898" s="101"/>
    </row>
    <row r="899">
      <c r="F899" s="101"/>
      <c r="G899" s="101"/>
    </row>
    <row r="900">
      <c r="F900" s="101"/>
      <c r="G900" s="101"/>
    </row>
    <row r="901">
      <c r="F901" s="101"/>
      <c r="G901" s="101"/>
    </row>
    <row r="902">
      <c r="F902" s="101"/>
      <c r="G902" s="101"/>
    </row>
    <row r="903">
      <c r="F903" s="101"/>
      <c r="G903" s="101"/>
    </row>
    <row r="904">
      <c r="F904" s="101"/>
      <c r="G904" s="101"/>
    </row>
    <row r="905">
      <c r="F905" s="101"/>
      <c r="G905" s="101"/>
    </row>
    <row r="906">
      <c r="F906" s="101"/>
      <c r="G906" s="101"/>
    </row>
    <row r="907">
      <c r="F907" s="101"/>
      <c r="G907" s="101"/>
    </row>
    <row r="908">
      <c r="F908" s="101"/>
      <c r="G908" s="101"/>
    </row>
    <row r="909">
      <c r="F909" s="101"/>
      <c r="G909" s="101"/>
    </row>
    <row r="910">
      <c r="F910" s="101"/>
      <c r="G910" s="101"/>
    </row>
    <row r="911">
      <c r="F911" s="101"/>
      <c r="G911" s="101"/>
    </row>
    <row r="912">
      <c r="F912" s="101"/>
      <c r="G912" s="101"/>
    </row>
    <row r="913">
      <c r="F913" s="101"/>
      <c r="G913" s="101"/>
    </row>
    <row r="914">
      <c r="F914" s="101"/>
      <c r="G914" s="101"/>
    </row>
    <row r="915">
      <c r="F915" s="101"/>
      <c r="G915" s="101"/>
    </row>
    <row r="916">
      <c r="F916" s="101"/>
      <c r="G916" s="101"/>
    </row>
    <row r="917">
      <c r="F917" s="101"/>
      <c r="G917" s="101"/>
    </row>
    <row r="918">
      <c r="F918" s="101"/>
      <c r="G918" s="101"/>
    </row>
    <row r="919">
      <c r="F919" s="101"/>
      <c r="G919" s="101"/>
    </row>
    <row r="920">
      <c r="F920" s="101"/>
      <c r="G920" s="101"/>
    </row>
    <row r="921">
      <c r="F921" s="101"/>
      <c r="G921" s="101"/>
    </row>
    <row r="922">
      <c r="F922" s="101"/>
      <c r="G922" s="101"/>
    </row>
    <row r="923">
      <c r="F923" s="101"/>
      <c r="G923" s="101"/>
    </row>
    <row r="924">
      <c r="F924" s="101"/>
      <c r="G924" s="101"/>
    </row>
    <row r="925">
      <c r="F925" s="101"/>
      <c r="G925" s="101"/>
    </row>
    <row r="926">
      <c r="F926" s="101"/>
      <c r="G926" s="101"/>
    </row>
    <row r="927">
      <c r="F927" s="101"/>
      <c r="G927" s="101"/>
    </row>
    <row r="928">
      <c r="F928" s="101"/>
      <c r="G928" s="101"/>
    </row>
    <row r="929">
      <c r="F929" s="101"/>
      <c r="G929" s="101"/>
    </row>
    <row r="930">
      <c r="F930" s="101"/>
      <c r="G930" s="101"/>
    </row>
    <row r="931">
      <c r="F931" s="101"/>
      <c r="G931" s="101"/>
    </row>
    <row r="932">
      <c r="F932" s="101"/>
      <c r="G932" s="101"/>
    </row>
    <row r="933">
      <c r="F933" s="101"/>
      <c r="G933" s="101"/>
    </row>
    <row r="934">
      <c r="F934" s="101"/>
      <c r="G934" s="101"/>
    </row>
    <row r="935">
      <c r="F935" s="101"/>
      <c r="G935" s="101"/>
    </row>
    <row r="936">
      <c r="F936" s="101"/>
      <c r="G936" s="101"/>
    </row>
    <row r="937">
      <c r="F937" s="101"/>
      <c r="G937" s="101"/>
    </row>
    <row r="938">
      <c r="F938" s="101"/>
      <c r="G938" s="101"/>
    </row>
    <row r="939">
      <c r="F939" s="101"/>
      <c r="G939" s="101"/>
    </row>
    <row r="940">
      <c r="F940" s="101"/>
      <c r="G940" s="101"/>
    </row>
    <row r="941">
      <c r="F941" s="101"/>
      <c r="G941" s="101"/>
    </row>
    <row r="942">
      <c r="F942" s="101"/>
      <c r="G942" s="101"/>
    </row>
    <row r="943">
      <c r="F943" s="101"/>
      <c r="G943" s="101"/>
    </row>
    <row r="944">
      <c r="F944" s="101"/>
      <c r="G944" s="101"/>
    </row>
    <row r="945">
      <c r="F945" s="101"/>
      <c r="G945" s="101"/>
    </row>
    <row r="946">
      <c r="F946" s="101"/>
      <c r="G946" s="101"/>
    </row>
    <row r="947">
      <c r="F947" s="101"/>
      <c r="G947" s="101"/>
    </row>
    <row r="948">
      <c r="F948" s="101"/>
      <c r="G948" s="101"/>
    </row>
    <row r="949">
      <c r="F949" s="101"/>
      <c r="G949" s="101"/>
    </row>
    <row r="950">
      <c r="F950" s="101"/>
      <c r="G950" s="101"/>
    </row>
    <row r="951">
      <c r="F951" s="101"/>
      <c r="G951" s="101"/>
    </row>
    <row r="952">
      <c r="F952" s="101"/>
      <c r="G952" s="101"/>
    </row>
    <row r="953">
      <c r="F953" s="101"/>
      <c r="G953" s="101"/>
    </row>
    <row r="954">
      <c r="F954" s="101"/>
      <c r="G954" s="101"/>
    </row>
    <row r="955">
      <c r="F955" s="101"/>
      <c r="G955" s="101"/>
    </row>
    <row r="956">
      <c r="F956" s="101"/>
      <c r="G956" s="101"/>
    </row>
    <row r="957">
      <c r="F957" s="101"/>
      <c r="G957" s="101"/>
    </row>
    <row r="958">
      <c r="F958" s="101"/>
      <c r="G958" s="101"/>
    </row>
    <row r="959">
      <c r="F959" s="101"/>
      <c r="G959" s="101"/>
    </row>
    <row r="960">
      <c r="F960" s="101"/>
      <c r="G960" s="101"/>
    </row>
    <row r="961">
      <c r="F961" s="101"/>
      <c r="G961" s="101"/>
    </row>
    <row r="962">
      <c r="F962" s="101"/>
      <c r="G962" s="101"/>
    </row>
    <row r="963">
      <c r="F963" s="101"/>
      <c r="G963" s="101"/>
    </row>
    <row r="964">
      <c r="F964" s="101"/>
      <c r="G964" s="101"/>
    </row>
    <row r="965">
      <c r="F965" s="101"/>
      <c r="G965" s="101"/>
    </row>
    <row r="966">
      <c r="F966" s="101"/>
      <c r="G966" s="101"/>
    </row>
    <row r="967">
      <c r="F967" s="101"/>
      <c r="G967" s="101"/>
    </row>
    <row r="968">
      <c r="F968" s="101"/>
      <c r="G968" s="101"/>
    </row>
    <row r="969">
      <c r="F969" s="101"/>
      <c r="G969" s="101"/>
    </row>
    <row r="970">
      <c r="F970" s="101"/>
      <c r="G970" s="101"/>
    </row>
    <row r="971">
      <c r="F971" s="101"/>
      <c r="G971" s="101"/>
    </row>
    <row r="972">
      <c r="F972" s="101"/>
      <c r="G972" s="101"/>
    </row>
    <row r="973">
      <c r="F973" s="101"/>
      <c r="G973" s="101"/>
    </row>
    <row r="974">
      <c r="F974" s="101"/>
      <c r="G974" s="101"/>
    </row>
    <row r="975">
      <c r="F975" s="101"/>
      <c r="G975" s="101"/>
    </row>
    <row r="976">
      <c r="F976" s="101"/>
      <c r="G976" s="101"/>
    </row>
    <row r="977">
      <c r="F977" s="101"/>
      <c r="G977" s="101"/>
    </row>
    <row r="978">
      <c r="F978" s="101"/>
      <c r="G978" s="101"/>
    </row>
    <row r="979">
      <c r="F979" s="101"/>
      <c r="G979" s="101"/>
    </row>
    <row r="980">
      <c r="F980" s="101"/>
      <c r="G980" s="101"/>
    </row>
    <row r="981">
      <c r="F981" s="101"/>
      <c r="G981" s="101"/>
    </row>
    <row r="982">
      <c r="F982" s="101"/>
      <c r="G982" s="10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120" t="s">
        <v>5</v>
      </c>
      <c r="G1" s="121" t="s">
        <v>6</v>
      </c>
      <c r="H1" s="1" t="s">
        <v>431</v>
      </c>
      <c r="I1" s="1" t="s">
        <v>8</v>
      </c>
      <c r="J1" s="12" t="s">
        <v>432</v>
      </c>
    </row>
    <row r="2">
      <c r="A2" s="113">
        <v>1.0</v>
      </c>
      <c r="B2" s="74" t="s">
        <v>13</v>
      </c>
      <c r="C2" s="127">
        <v>5544.0</v>
      </c>
      <c r="D2" s="74" t="s">
        <v>37</v>
      </c>
      <c r="E2" s="162" t="s">
        <v>38</v>
      </c>
      <c r="F2" s="84">
        <v>7.0</v>
      </c>
      <c r="G2" s="121">
        <f t="shared" ref="G2:G19" si="1">IF(A2*F2=0,"",A2*F2)</f>
        <v>7</v>
      </c>
      <c r="I2" s="12"/>
    </row>
    <row r="3">
      <c r="A3" s="12">
        <v>10.0</v>
      </c>
      <c r="B3" s="12" t="s">
        <v>81</v>
      </c>
      <c r="D3" s="12" t="s">
        <v>185</v>
      </c>
      <c r="E3" s="40" t="s">
        <v>186</v>
      </c>
      <c r="F3" s="96">
        <v>0.274</v>
      </c>
      <c r="G3" s="121">
        <f t="shared" si="1"/>
        <v>2.74</v>
      </c>
      <c r="I3" s="12" t="s">
        <v>187</v>
      </c>
    </row>
    <row r="4">
      <c r="A4" s="12">
        <v>2.0</v>
      </c>
      <c r="B4" s="12" t="s">
        <v>70</v>
      </c>
      <c r="D4" s="12" t="s">
        <v>188</v>
      </c>
      <c r="E4" s="40" t="s">
        <v>482</v>
      </c>
      <c r="F4" s="96">
        <v>5.0</v>
      </c>
      <c r="G4" s="121">
        <f t="shared" si="1"/>
        <v>10</v>
      </c>
      <c r="I4" s="12" t="s">
        <v>187</v>
      </c>
      <c r="J4" s="12"/>
    </row>
    <row r="5">
      <c r="A5" s="12">
        <v>10.0</v>
      </c>
      <c r="B5" s="12" t="s">
        <v>13</v>
      </c>
      <c r="D5" s="12" t="s">
        <v>193</v>
      </c>
      <c r="E5" s="40" t="s">
        <v>194</v>
      </c>
      <c r="F5" s="96">
        <v>1.051</v>
      </c>
      <c r="G5" s="121">
        <f t="shared" si="1"/>
        <v>10.51</v>
      </c>
      <c r="I5" s="12" t="s">
        <v>187</v>
      </c>
    </row>
    <row r="6">
      <c r="A6" s="12">
        <v>1.0</v>
      </c>
      <c r="B6" s="12" t="s">
        <v>13</v>
      </c>
      <c r="D6" s="12" t="s">
        <v>195</v>
      </c>
      <c r="E6" s="40" t="s">
        <v>483</v>
      </c>
      <c r="F6" s="96">
        <v>8.99</v>
      </c>
      <c r="G6" s="121">
        <f t="shared" si="1"/>
        <v>8.99</v>
      </c>
      <c r="I6" s="12" t="s">
        <v>187</v>
      </c>
    </row>
    <row r="7">
      <c r="A7" s="12">
        <v>1.0</v>
      </c>
      <c r="B7" s="12" t="s">
        <v>13</v>
      </c>
      <c r="D7" s="12" t="s">
        <v>197</v>
      </c>
      <c r="E7" s="40" t="s">
        <v>484</v>
      </c>
      <c r="F7" s="96">
        <v>16.99</v>
      </c>
      <c r="G7" s="121">
        <f t="shared" si="1"/>
        <v>16.99</v>
      </c>
      <c r="I7" s="12" t="s">
        <v>187</v>
      </c>
    </row>
    <row r="8">
      <c r="A8" s="12">
        <v>10.0</v>
      </c>
      <c r="B8" s="12" t="s">
        <v>81</v>
      </c>
      <c r="D8" s="12" t="s">
        <v>200</v>
      </c>
      <c r="E8" s="40" t="s">
        <v>201</v>
      </c>
      <c r="F8" s="96">
        <v>1.06</v>
      </c>
      <c r="G8" s="121">
        <f t="shared" si="1"/>
        <v>10.6</v>
      </c>
      <c r="I8" s="12" t="s">
        <v>187</v>
      </c>
    </row>
    <row r="9">
      <c r="A9" s="12">
        <v>1.0</v>
      </c>
      <c r="B9" s="12" t="s">
        <v>13</v>
      </c>
      <c r="D9" s="12" t="s">
        <v>205</v>
      </c>
      <c r="E9" s="40" t="s">
        <v>206</v>
      </c>
      <c r="F9" s="96">
        <v>5.81</v>
      </c>
      <c r="G9" s="121">
        <f t="shared" si="1"/>
        <v>5.81</v>
      </c>
      <c r="I9" s="12" t="s">
        <v>187</v>
      </c>
    </row>
    <row r="10">
      <c r="A10" s="12">
        <v>10.0</v>
      </c>
      <c r="B10" s="12" t="s">
        <v>81</v>
      </c>
      <c r="D10" s="12" t="s">
        <v>208</v>
      </c>
      <c r="E10" s="40" t="s">
        <v>209</v>
      </c>
      <c r="F10" s="96">
        <v>0.098</v>
      </c>
      <c r="G10" s="121">
        <f t="shared" si="1"/>
        <v>0.98</v>
      </c>
      <c r="I10" s="12" t="s">
        <v>187</v>
      </c>
    </row>
    <row r="11">
      <c r="A11" s="12">
        <v>10.0</v>
      </c>
      <c r="B11" s="12" t="s">
        <v>13</v>
      </c>
      <c r="D11" s="12" t="s">
        <v>485</v>
      </c>
      <c r="E11" s="40" t="s">
        <v>113</v>
      </c>
      <c r="F11" s="26">
        <v>1.507</v>
      </c>
      <c r="G11" s="121">
        <f t="shared" si="1"/>
        <v>15.07</v>
      </c>
      <c r="I11" s="12" t="s">
        <v>187</v>
      </c>
    </row>
    <row r="12">
      <c r="A12" s="12">
        <v>10.0</v>
      </c>
      <c r="B12" s="12" t="s">
        <v>81</v>
      </c>
      <c r="D12" s="12" t="s">
        <v>210</v>
      </c>
      <c r="E12" s="40" t="s">
        <v>486</v>
      </c>
      <c r="F12" s="96">
        <v>0.5</v>
      </c>
      <c r="G12" s="121">
        <f t="shared" si="1"/>
        <v>5</v>
      </c>
      <c r="I12" s="12" t="s">
        <v>187</v>
      </c>
    </row>
    <row r="13">
      <c r="A13" s="12">
        <v>1.0</v>
      </c>
      <c r="B13" s="12" t="s">
        <v>13</v>
      </c>
      <c r="D13" s="12" t="s">
        <v>212</v>
      </c>
      <c r="E13" s="40" t="s">
        <v>213</v>
      </c>
      <c r="F13" s="96">
        <v>11.47</v>
      </c>
      <c r="G13" s="121">
        <f t="shared" si="1"/>
        <v>11.47</v>
      </c>
      <c r="I13" s="12" t="s">
        <v>187</v>
      </c>
    </row>
    <row r="14">
      <c r="A14" s="163">
        <v>1.0</v>
      </c>
      <c r="B14" s="164" t="s">
        <v>13</v>
      </c>
      <c r="C14" s="165" t="s">
        <v>280</v>
      </c>
      <c r="D14" s="164" t="s">
        <v>281</v>
      </c>
      <c r="E14" s="166" t="s">
        <v>282</v>
      </c>
      <c r="F14" s="167">
        <v>4.95</v>
      </c>
      <c r="G14" s="86">
        <f t="shared" si="1"/>
        <v>4.95</v>
      </c>
      <c r="H14" s="73"/>
      <c r="I14" s="74" t="s">
        <v>283</v>
      </c>
      <c r="J14" s="142" t="s">
        <v>284</v>
      </c>
    </row>
    <row r="15">
      <c r="A15" s="12">
        <v>1.0</v>
      </c>
      <c r="B15" s="12" t="s">
        <v>74</v>
      </c>
      <c r="D15" s="12" t="s">
        <v>293</v>
      </c>
      <c r="E15" s="40" t="s">
        <v>294</v>
      </c>
      <c r="F15" s="96">
        <v>9.57</v>
      </c>
      <c r="G15" s="121">
        <f t="shared" si="1"/>
        <v>9.57</v>
      </c>
      <c r="I15" s="12" t="s">
        <v>187</v>
      </c>
    </row>
    <row r="16">
      <c r="A16" s="12">
        <v>1.0</v>
      </c>
      <c r="B16" s="12" t="s">
        <v>13</v>
      </c>
      <c r="C16" s="12" t="s">
        <v>245</v>
      </c>
      <c r="D16" s="12" t="s">
        <v>246</v>
      </c>
      <c r="E16" s="40" t="s">
        <v>247</v>
      </c>
      <c r="F16" s="96">
        <v>3.769</v>
      </c>
      <c r="G16" s="5">
        <f t="shared" si="1"/>
        <v>3.769</v>
      </c>
      <c r="I16" s="12" t="s">
        <v>244</v>
      </c>
    </row>
    <row r="17">
      <c r="A17" s="12">
        <v>1.0</v>
      </c>
      <c r="B17" s="12" t="s">
        <v>13</v>
      </c>
      <c r="C17" s="12">
        <v>6.714408E7</v>
      </c>
      <c r="D17" s="12" t="s">
        <v>249</v>
      </c>
      <c r="E17" s="24" t="s">
        <v>250</v>
      </c>
      <c r="F17" s="96">
        <v>3.795</v>
      </c>
      <c r="G17" s="5">
        <f t="shared" si="1"/>
        <v>3.795</v>
      </c>
      <c r="I17" s="12" t="s">
        <v>244</v>
      </c>
    </row>
    <row r="18">
      <c r="A18" s="12">
        <v>1.0</v>
      </c>
      <c r="B18" s="12" t="s">
        <v>13</v>
      </c>
      <c r="D18" s="12" t="s">
        <v>251</v>
      </c>
      <c r="E18" s="24" t="s">
        <v>252</v>
      </c>
      <c r="F18" s="96">
        <v>0.508</v>
      </c>
      <c r="G18" s="5">
        <f t="shared" si="1"/>
        <v>0.508</v>
      </c>
      <c r="I18" s="12" t="s">
        <v>244</v>
      </c>
    </row>
    <row r="19">
      <c r="A19" s="12">
        <v>1.0</v>
      </c>
      <c r="B19" s="12" t="s">
        <v>13</v>
      </c>
      <c r="D19" s="12" t="s">
        <v>253</v>
      </c>
      <c r="E19" s="31" t="s">
        <v>254</v>
      </c>
      <c r="F19" s="96">
        <v>0.247</v>
      </c>
      <c r="G19" s="5">
        <f t="shared" si="1"/>
        <v>0.247</v>
      </c>
      <c r="I19" s="12" t="s">
        <v>244</v>
      </c>
    </row>
    <row r="20">
      <c r="F20" s="125" t="s">
        <v>429</v>
      </c>
      <c r="G20" s="120">
        <f>if(SUM(G2:G19)=0, "$0", SUM(G2:G19))</f>
        <v>127.999</v>
      </c>
    </row>
    <row r="21">
      <c r="F21" s="126"/>
      <c r="G21" s="121" t="str">
        <f>IF(A21*F21=0,"",$A$3*F21)</f>
        <v/>
      </c>
    </row>
    <row r="22">
      <c r="F22" s="126"/>
      <c r="G22" s="121" t="str">
        <f t="shared" ref="G22:G28" si="2">IF(A22*F22=0,"",A22*F22)</f>
        <v/>
      </c>
    </row>
    <row r="23">
      <c r="F23" s="126"/>
      <c r="G23" s="121" t="str">
        <f t="shared" si="2"/>
        <v/>
      </c>
    </row>
    <row r="24">
      <c r="F24" s="126"/>
      <c r="G24" s="121" t="str">
        <f t="shared" si="2"/>
        <v/>
      </c>
    </row>
    <row r="25">
      <c r="F25" s="126"/>
      <c r="G25" s="121" t="str">
        <f t="shared" si="2"/>
        <v/>
      </c>
    </row>
    <row r="26">
      <c r="F26" s="126"/>
      <c r="G26" s="121" t="str">
        <f t="shared" si="2"/>
        <v/>
      </c>
    </row>
    <row r="27">
      <c r="F27" s="126"/>
      <c r="G27" s="121" t="str">
        <f t="shared" si="2"/>
        <v/>
      </c>
    </row>
    <row r="28">
      <c r="F28" s="126"/>
      <c r="G28" s="121" t="str">
        <f t="shared" si="2"/>
        <v/>
      </c>
    </row>
    <row r="29">
      <c r="A29" s="127"/>
      <c r="B29" s="73"/>
      <c r="C29" s="73"/>
      <c r="D29" s="73"/>
      <c r="E29" s="73"/>
      <c r="F29" s="168"/>
      <c r="G29" s="121"/>
    </row>
    <row r="30">
      <c r="E30" s="123"/>
      <c r="F30" s="169"/>
      <c r="G30" s="121"/>
    </row>
    <row r="32">
      <c r="F32" s="126"/>
      <c r="G32" s="124" t="str">
        <f t="shared" ref="G32:G33" si="3">IF(A32*F32=0,"",A32*F32)</f>
        <v/>
      </c>
    </row>
    <row r="33">
      <c r="F33" s="126"/>
      <c r="G33" s="124" t="str">
        <f t="shared" si="3"/>
        <v/>
      </c>
    </row>
    <row r="34">
      <c r="F34" s="126"/>
    </row>
    <row r="35">
      <c r="F35" s="126"/>
    </row>
    <row r="36">
      <c r="F36" s="126"/>
    </row>
    <row r="37">
      <c r="F37" s="126"/>
    </row>
    <row r="38">
      <c r="F38" s="126"/>
    </row>
    <row r="39">
      <c r="F39" s="126"/>
    </row>
    <row r="40">
      <c r="F40" s="126"/>
    </row>
    <row r="41">
      <c r="F41" s="126"/>
    </row>
    <row r="42">
      <c r="F42" s="126"/>
    </row>
    <row r="43">
      <c r="F43" s="126"/>
    </row>
    <row r="44">
      <c r="F44" s="126"/>
    </row>
    <row r="45">
      <c r="F45" s="126"/>
    </row>
    <row r="46">
      <c r="F46" s="126"/>
    </row>
    <row r="47">
      <c r="F47" s="126"/>
    </row>
    <row r="48">
      <c r="F48" s="126"/>
    </row>
    <row r="49">
      <c r="F49" s="126"/>
    </row>
    <row r="50">
      <c r="F50" s="126"/>
    </row>
    <row r="51">
      <c r="F51" s="126"/>
    </row>
    <row r="52">
      <c r="F52" s="126"/>
    </row>
    <row r="53">
      <c r="F53" s="126"/>
    </row>
    <row r="54">
      <c r="F54" s="126"/>
    </row>
    <row r="55">
      <c r="F55" s="126"/>
    </row>
    <row r="56">
      <c r="F56" s="126"/>
    </row>
    <row r="57">
      <c r="F57" s="126"/>
    </row>
    <row r="58">
      <c r="F58" s="126"/>
    </row>
    <row r="59">
      <c r="F59" s="126"/>
    </row>
    <row r="60">
      <c r="F60" s="126"/>
    </row>
    <row r="61">
      <c r="F61" s="126"/>
    </row>
    <row r="62">
      <c r="F62" s="126"/>
    </row>
    <row r="63">
      <c r="F63" s="126"/>
    </row>
    <row r="64">
      <c r="F64" s="126"/>
    </row>
    <row r="65">
      <c r="F65" s="126"/>
    </row>
    <row r="66">
      <c r="F66" s="126"/>
    </row>
    <row r="67">
      <c r="F67" s="126"/>
    </row>
    <row r="68">
      <c r="F68" s="126"/>
    </row>
    <row r="69">
      <c r="F69" s="126"/>
    </row>
    <row r="70">
      <c r="F70" s="126"/>
    </row>
    <row r="71">
      <c r="F71" s="126"/>
    </row>
    <row r="72">
      <c r="F72" s="126"/>
    </row>
    <row r="73">
      <c r="F73" s="126"/>
    </row>
    <row r="74">
      <c r="F74" s="126"/>
    </row>
    <row r="75">
      <c r="F75" s="126"/>
    </row>
    <row r="76">
      <c r="F76" s="126"/>
    </row>
    <row r="77">
      <c r="F77" s="126"/>
    </row>
    <row r="78">
      <c r="F78" s="126"/>
    </row>
    <row r="79">
      <c r="F79" s="126"/>
    </row>
    <row r="80">
      <c r="F80" s="126"/>
    </row>
    <row r="81">
      <c r="F81" s="126"/>
    </row>
    <row r="82">
      <c r="F82" s="126"/>
    </row>
    <row r="83">
      <c r="F83" s="126"/>
    </row>
    <row r="84">
      <c r="F84" s="126"/>
    </row>
    <row r="85">
      <c r="F85" s="126"/>
    </row>
    <row r="86">
      <c r="F86" s="126"/>
    </row>
    <row r="87">
      <c r="F87" s="126"/>
    </row>
    <row r="88">
      <c r="F88" s="126"/>
    </row>
    <row r="89">
      <c r="F89" s="126"/>
    </row>
    <row r="90">
      <c r="F90" s="126"/>
    </row>
    <row r="91">
      <c r="F91" s="126"/>
    </row>
    <row r="92">
      <c r="F92" s="126"/>
    </row>
    <row r="93">
      <c r="F93" s="126"/>
    </row>
    <row r="94">
      <c r="F94" s="126"/>
    </row>
    <row r="95">
      <c r="F95" s="126"/>
    </row>
    <row r="96">
      <c r="F96" s="126"/>
    </row>
    <row r="97">
      <c r="F97" s="126"/>
    </row>
    <row r="98">
      <c r="F98" s="126"/>
    </row>
    <row r="99">
      <c r="F99" s="126"/>
    </row>
    <row r="100">
      <c r="F100" s="126"/>
    </row>
    <row r="101">
      <c r="F101" s="126"/>
    </row>
    <row r="102">
      <c r="F102" s="126"/>
    </row>
    <row r="103">
      <c r="F103" s="126"/>
    </row>
    <row r="104">
      <c r="F104" s="126"/>
    </row>
    <row r="105">
      <c r="F105" s="126"/>
    </row>
    <row r="106">
      <c r="F106" s="126"/>
    </row>
    <row r="107">
      <c r="F107" s="126"/>
    </row>
    <row r="108">
      <c r="F108" s="126"/>
    </row>
    <row r="109">
      <c r="F109" s="126"/>
    </row>
    <row r="110">
      <c r="F110" s="126"/>
    </row>
    <row r="111">
      <c r="F111" s="126"/>
    </row>
    <row r="112">
      <c r="F112" s="126"/>
    </row>
    <row r="113">
      <c r="F113" s="126"/>
    </row>
    <row r="114">
      <c r="F114" s="126"/>
    </row>
    <row r="115">
      <c r="F115" s="126"/>
    </row>
    <row r="116">
      <c r="F116" s="126"/>
    </row>
    <row r="117">
      <c r="F117" s="126"/>
    </row>
    <row r="118">
      <c r="F118" s="126"/>
    </row>
    <row r="119">
      <c r="F119" s="126"/>
    </row>
    <row r="120">
      <c r="F120" s="126"/>
    </row>
    <row r="121">
      <c r="F121" s="126"/>
    </row>
    <row r="122">
      <c r="F122" s="126"/>
    </row>
    <row r="123">
      <c r="F123" s="126"/>
    </row>
    <row r="124">
      <c r="F124" s="126"/>
    </row>
    <row r="125">
      <c r="F125" s="126"/>
    </row>
    <row r="126">
      <c r="F126" s="126"/>
    </row>
    <row r="127">
      <c r="F127" s="126"/>
    </row>
    <row r="128">
      <c r="F128" s="126"/>
    </row>
    <row r="129">
      <c r="F129" s="126"/>
    </row>
    <row r="130">
      <c r="F130" s="126"/>
    </row>
    <row r="131">
      <c r="F131" s="126"/>
    </row>
    <row r="132">
      <c r="F132" s="126"/>
    </row>
    <row r="133">
      <c r="F133" s="126"/>
    </row>
    <row r="134">
      <c r="F134" s="126"/>
    </row>
    <row r="135">
      <c r="F135" s="126"/>
    </row>
    <row r="136">
      <c r="F136" s="126"/>
    </row>
    <row r="137">
      <c r="F137" s="126"/>
    </row>
    <row r="138">
      <c r="F138" s="126"/>
    </row>
    <row r="139">
      <c r="F139" s="126"/>
    </row>
    <row r="140">
      <c r="F140" s="126"/>
    </row>
    <row r="141">
      <c r="F141" s="126"/>
    </row>
    <row r="142">
      <c r="F142" s="126"/>
    </row>
    <row r="143">
      <c r="F143" s="126"/>
    </row>
    <row r="144">
      <c r="F144" s="126"/>
    </row>
    <row r="145">
      <c r="F145" s="126"/>
    </row>
    <row r="146">
      <c r="F146" s="126"/>
    </row>
    <row r="147">
      <c r="F147" s="126"/>
    </row>
    <row r="148">
      <c r="F148" s="126"/>
    </row>
    <row r="149">
      <c r="F149" s="126"/>
    </row>
    <row r="150">
      <c r="F150" s="126"/>
    </row>
    <row r="151">
      <c r="F151" s="126"/>
    </row>
    <row r="152">
      <c r="F152" s="126"/>
    </row>
    <row r="153">
      <c r="F153" s="126"/>
    </row>
    <row r="154">
      <c r="F154" s="126"/>
    </row>
    <row r="155">
      <c r="F155" s="126"/>
    </row>
    <row r="156">
      <c r="F156" s="126"/>
    </row>
    <row r="157">
      <c r="F157" s="126"/>
    </row>
    <row r="158">
      <c r="F158" s="126"/>
    </row>
    <row r="159">
      <c r="F159" s="126"/>
    </row>
    <row r="160">
      <c r="F160" s="126"/>
    </row>
    <row r="161">
      <c r="F161" s="126"/>
    </row>
    <row r="162">
      <c r="F162" s="126"/>
    </row>
    <row r="163">
      <c r="F163" s="126"/>
    </row>
    <row r="164">
      <c r="F164" s="126"/>
    </row>
    <row r="165">
      <c r="F165" s="126"/>
    </row>
    <row r="166">
      <c r="F166" s="126"/>
    </row>
    <row r="167">
      <c r="F167" s="126"/>
    </row>
    <row r="168">
      <c r="F168" s="126"/>
    </row>
    <row r="169">
      <c r="F169" s="126"/>
    </row>
    <row r="170">
      <c r="F170" s="126"/>
    </row>
    <row r="171">
      <c r="F171" s="126"/>
    </row>
    <row r="172">
      <c r="F172" s="126"/>
    </row>
    <row r="173">
      <c r="F173" s="126"/>
    </row>
    <row r="174">
      <c r="F174" s="126"/>
    </row>
    <row r="175">
      <c r="F175" s="126"/>
    </row>
    <row r="176">
      <c r="F176" s="126"/>
    </row>
    <row r="177">
      <c r="F177" s="126"/>
    </row>
    <row r="178">
      <c r="F178" s="126"/>
    </row>
    <row r="179">
      <c r="F179" s="126"/>
    </row>
    <row r="180">
      <c r="F180" s="126"/>
    </row>
    <row r="181">
      <c r="F181" s="126"/>
    </row>
    <row r="182">
      <c r="F182" s="126"/>
    </row>
    <row r="183">
      <c r="F183" s="126"/>
    </row>
    <row r="184">
      <c r="F184" s="126"/>
    </row>
    <row r="185">
      <c r="F185" s="126"/>
    </row>
    <row r="186">
      <c r="F186" s="126"/>
    </row>
    <row r="187">
      <c r="F187" s="126"/>
    </row>
    <row r="188">
      <c r="F188" s="126"/>
    </row>
    <row r="189">
      <c r="F189" s="126"/>
    </row>
    <row r="190">
      <c r="F190" s="126"/>
    </row>
    <row r="191">
      <c r="F191" s="126"/>
    </row>
    <row r="192">
      <c r="F192" s="126"/>
    </row>
    <row r="193">
      <c r="F193" s="126"/>
    </row>
    <row r="194">
      <c r="F194" s="126"/>
    </row>
    <row r="195">
      <c r="F195" s="126"/>
    </row>
    <row r="196">
      <c r="F196" s="126"/>
    </row>
    <row r="197">
      <c r="F197" s="126"/>
    </row>
    <row r="198">
      <c r="F198" s="126"/>
    </row>
    <row r="199">
      <c r="F199" s="126"/>
    </row>
    <row r="200">
      <c r="F200" s="126"/>
    </row>
    <row r="201">
      <c r="F201" s="126"/>
    </row>
    <row r="202">
      <c r="F202" s="126"/>
    </row>
    <row r="203">
      <c r="F203" s="126"/>
    </row>
    <row r="204">
      <c r="F204" s="126"/>
    </row>
    <row r="205">
      <c r="F205" s="126"/>
    </row>
    <row r="206">
      <c r="F206" s="126"/>
    </row>
    <row r="207">
      <c r="F207" s="126"/>
    </row>
    <row r="208">
      <c r="F208" s="126"/>
    </row>
    <row r="209">
      <c r="F209" s="126"/>
    </row>
    <row r="210">
      <c r="F210" s="126"/>
    </row>
    <row r="211">
      <c r="F211" s="126"/>
    </row>
    <row r="212">
      <c r="F212" s="126"/>
    </row>
    <row r="213">
      <c r="F213" s="126"/>
    </row>
    <row r="214">
      <c r="F214" s="126"/>
    </row>
    <row r="215">
      <c r="F215" s="126"/>
    </row>
    <row r="216">
      <c r="F216" s="126"/>
    </row>
    <row r="217">
      <c r="F217" s="126"/>
    </row>
    <row r="218">
      <c r="F218" s="126"/>
    </row>
    <row r="219">
      <c r="F219" s="126"/>
    </row>
    <row r="220">
      <c r="F220" s="126"/>
    </row>
    <row r="221">
      <c r="F221" s="126"/>
    </row>
    <row r="222">
      <c r="F222" s="126"/>
    </row>
    <row r="223">
      <c r="F223" s="126"/>
    </row>
    <row r="224">
      <c r="F224" s="126"/>
    </row>
    <row r="225">
      <c r="F225" s="126"/>
    </row>
    <row r="226">
      <c r="F226" s="126"/>
    </row>
    <row r="227">
      <c r="F227" s="126"/>
    </row>
    <row r="228">
      <c r="F228" s="126"/>
    </row>
    <row r="229">
      <c r="F229" s="126"/>
    </row>
    <row r="230">
      <c r="F230" s="126"/>
    </row>
    <row r="231">
      <c r="F231" s="126"/>
    </row>
    <row r="232">
      <c r="F232" s="126"/>
    </row>
    <row r="233">
      <c r="F233" s="126"/>
    </row>
    <row r="234">
      <c r="F234" s="126"/>
    </row>
    <row r="235">
      <c r="F235" s="126"/>
    </row>
    <row r="236">
      <c r="F236" s="126"/>
    </row>
    <row r="237">
      <c r="F237" s="126"/>
    </row>
    <row r="238">
      <c r="F238" s="126"/>
    </row>
    <row r="239">
      <c r="F239" s="126"/>
    </row>
    <row r="240">
      <c r="F240" s="126"/>
    </row>
    <row r="241">
      <c r="F241" s="126"/>
    </row>
    <row r="242">
      <c r="F242" s="126"/>
    </row>
    <row r="243">
      <c r="F243" s="126"/>
    </row>
    <row r="244">
      <c r="F244" s="126"/>
    </row>
    <row r="245">
      <c r="F245" s="126"/>
    </row>
    <row r="246">
      <c r="F246" s="126"/>
    </row>
    <row r="247">
      <c r="F247" s="126"/>
    </row>
    <row r="248">
      <c r="F248" s="126"/>
    </row>
    <row r="249">
      <c r="F249" s="126"/>
    </row>
    <row r="250">
      <c r="F250" s="126"/>
    </row>
    <row r="251">
      <c r="F251" s="126"/>
    </row>
    <row r="252">
      <c r="F252" s="126"/>
    </row>
    <row r="253">
      <c r="F253" s="126"/>
    </row>
    <row r="254">
      <c r="F254" s="126"/>
    </row>
    <row r="255">
      <c r="F255" s="126"/>
    </row>
    <row r="256">
      <c r="F256" s="126"/>
    </row>
    <row r="257">
      <c r="F257" s="126"/>
    </row>
    <row r="258">
      <c r="F258" s="126"/>
    </row>
    <row r="259">
      <c r="F259" s="126"/>
    </row>
    <row r="260">
      <c r="F260" s="126"/>
    </row>
    <row r="261">
      <c r="F261" s="126"/>
    </row>
    <row r="262">
      <c r="F262" s="126"/>
    </row>
    <row r="263">
      <c r="F263" s="126"/>
    </row>
    <row r="264">
      <c r="F264" s="126"/>
    </row>
    <row r="265">
      <c r="F265" s="126"/>
    </row>
    <row r="266">
      <c r="F266" s="126"/>
    </row>
    <row r="267">
      <c r="F267" s="126"/>
    </row>
    <row r="268">
      <c r="F268" s="126"/>
    </row>
    <row r="269">
      <c r="F269" s="126"/>
    </row>
    <row r="270">
      <c r="F270" s="126"/>
    </row>
    <row r="271">
      <c r="F271" s="126"/>
    </row>
    <row r="272">
      <c r="F272" s="126"/>
    </row>
    <row r="273">
      <c r="F273" s="126"/>
    </row>
    <row r="274">
      <c r="F274" s="126"/>
    </row>
    <row r="275">
      <c r="F275" s="126"/>
    </row>
    <row r="276">
      <c r="F276" s="126"/>
    </row>
    <row r="277">
      <c r="F277" s="126"/>
    </row>
    <row r="278">
      <c r="F278" s="126"/>
    </row>
    <row r="279">
      <c r="F279" s="126"/>
    </row>
    <row r="280">
      <c r="F280" s="126"/>
    </row>
    <row r="281">
      <c r="F281" s="126"/>
    </row>
    <row r="282">
      <c r="F282" s="126"/>
    </row>
    <row r="283">
      <c r="F283" s="126"/>
    </row>
    <row r="284">
      <c r="F284" s="126"/>
    </row>
    <row r="285">
      <c r="F285" s="126"/>
    </row>
    <row r="286">
      <c r="F286" s="126"/>
    </row>
    <row r="287">
      <c r="F287" s="126"/>
    </row>
    <row r="288">
      <c r="F288" s="126"/>
    </row>
    <row r="289">
      <c r="F289" s="126"/>
    </row>
    <row r="290">
      <c r="F290" s="126"/>
    </row>
    <row r="291">
      <c r="F291" s="126"/>
    </row>
    <row r="292">
      <c r="F292" s="126"/>
    </row>
    <row r="293">
      <c r="F293" s="126"/>
    </row>
    <row r="294">
      <c r="F294" s="126"/>
    </row>
    <row r="295">
      <c r="F295" s="126"/>
    </row>
    <row r="296">
      <c r="F296" s="126"/>
    </row>
    <row r="297">
      <c r="F297" s="126"/>
    </row>
    <row r="298">
      <c r="F298" s="126"/>
    </row>
    <row r="299">
      <c r="F299" s="126"/>
    </row>
    <row r="300">
      <c r="F300" s="126"/>
    </row>
    <row r="301">
      <c r="F301" s="126"/>
    </row>
    <row r="302">
      <c r="F302" s="126"/>
    </row>
    <row r="303">
      <c r="F303" s="126"/>
    </row>
    <row r="304">
      <c r="F304" s="126"/>
    </row>
    <row r="305">
      <c r="F305" s="126"/>
    </row>
    <row r="306">
      <c r="F306" s="126"/>
    </row>
    <row r="307">
      <c r="F307" s="126"/>
    </row>
    <row r="308">
      <c r="F308" s="126"/>
    </row>
    <row r="309">
      <c r="F309" s="126"/>
    </row>
    <row r="310">
      <c r="F310" s="126"/>
    </row>
    <row r="311">
      <c r="F311" s="126"/>
    </row>
    <row r="312">
      <c r="F312" s="126"/>
    </row>
    <row r="313">
      <c r="F313" s="126"/>
    </row>
    <row r="314">
      <c r="F314" s="126"/>
    </row>
    <row r="315">
      <c r="F315" s="126"/>
    </row>
    <row r="316">
      <c r="F316" s="126"/>
    </row>
    <row r="317">
      <c r="F317" s="126"/>
    </row>
    <row r="318">
      <c r="F318" s="126"/>
    </row>
    <row r="319">
      <c r="F319" s="126"/>
    </row>
    <row r="320">
      <c r="F320" s="126"/>
    </row>
    <row r="321">
      <c r="F321" s="126"/>
    </row>
    <row r="322">
      <c r="F322" s="126"/>
    </row>
    <row r="323">
      <c r="F323" s="126"/>
    </row>
    <row r="324">
      <c r="F324" s="126"/>
    </row>
    <row r="325">
      <c r="F325" s="126"/>
    </row>
    <row r="326">
      <c r="F326" s="126"/>
    </row>
    <row r="327">
      <c r="F327" s="126"/>
    </row>
    <row r="328">
      <c r="F328" s="126"/>
    </row>
    <row r="329">
      <c r="F329" s="126"/>
    </row>
    <row r="330">
      <c r="F330" s="126"/>
    </row>
    <row r="331">
      <c r="F331" s="126"/>
    </row>
    <row r="332">
      <c r="F332" s="126"/>
    </row>
    <row r="333">
      <c r="F333" s="126"/>
    </row>
    <row r="334">
      <c r="F334" s="126"/>
    </row>
    <row r="335">
      <c r="F335" s="126"/>
    </row>
    <row r="336">
      <c r="F336" s="126"/>
    </row>
    <row r="337">
      <c r="F337" s="126"/>
    </row>
    <row r="338">
      <c r="F338" s="126"/>
    </row>
    <row r="339">
      <c r="F339" s="126"/>
    </row>
    <row r="340">
      <c r="F340" s="126"/>
    </row>
    <row r="341">
      <c r="F341" s="126"/>
    </row>
    <row r="342">
      <c r="F342" s="126"/>
    </row>
    <row r="343">
      <c r="F343" s="126"/>
    </row>
    <row r="344">
      <c r="F344" s="126"/>
    </row>
    <row r="345">
      <c r="F345" s="126"/>
    </row>
    <row r="346">
      <c r="F346" s="126"/>
    </row>
    <row r="347">
      <c r="F347" s="126"/>
    </row>
    <row r="348">
      <c r="F348" s="126"/>
    </row>
    <row r="349">
      <c r="F349" s="126"/>
    </row>
    <row r="350">
      <c r="F350" s="126"/>
    </row>
    <row r="351">
      <c r="F351" s="126"/>
    </row>
    <row r="352">
      <c r="F352" s="126"/>
    </row>
    <row r="353">
      <c r="F353" s="126"/>
    </row>
    <row r="354">
      <c r="F354" s="126"/>
    </row>
    <row r="355">
      <c r="F355" s="126"/>
    </row>
    <row r="356">
      <c r="F356" s="126"/>
    </row>
    <row r="357">
      <c r="F357" s="126"/>
    </row>
    <row r="358">
      <c r="F358" s="126"/>
    </row>
    <row r="359">
      <c r="F359" s="126"/>
    </row>
    <row r="360">
      <c r="F360" s="126"/>
    </row>
    <row r="361">
      <c r="F361" s="126"/>
    </row>
    <row r="362">
      <c r="F362" s="126"/>
    </row>
    <row r="363">
      <c r="F363" s="126"/>
    </row>
    <row r="364">
      <c r="F364" s="126"/>
    </row>
    <row r="365">
      <c r="F365" s="126"/>
    </row>
    <row r="366">
      <c r="F366" s="126"/>
    </row>
    <row r="367">
      <c r="F367" s="126"/>
    </row>
    <row r="368">
      <c r="F368" s="126"/>
    </row>
    <row r="369">
      <c r="F369" s="126"/>
    </row>
    <row r="370">
      <c r="F370" s="126"/>
    </row>
    <row r="371">
      <c r="F371" s="126"/>
    </row>
    <row r="372">
      <c r="F372" s="126"/>
    </row>
    <row r="373">
      <c r="F373" s="126"/>
    </row>
    <row r="374">
      <c r="F374" s="126"/>
    </row>
    <row r="375">
      <c r="F375" s="126"/>
    </row>
    <row r="376">
      <c r="F376" s="126"/>
    </row>
    <row r="377">
      <c r="F377" s="126"/>
    </row>
    <row r="378">
      <c r="F378" s="126"/>
    </row>
    <row r="379">
      <c r="F379" s="126"/>
    </row>
    <row r="380">
      <c r="F380" s="126"/>
    </row>
    <row r="381">
      <c r="F381" s="126"/>
    </row>
    <row r="382">
      <c r="F382" s="126"/>
    </row>
    <row r="383">
      <c r="F383" s="126"/>
    </row>
    <row r="384">
      <c r="F384" s="126"/>
    </row>
    <row r="385">
      <c r="F385" s="126"/>
    </row>
    <row r="386">
      <c r="F386" s="126"/>
    </row>
    <row r="387">
      <c r="F387" s="126"/>
    </row>
    <row r="388">
      <c r="F388" s="126"/>
    </row>
    <row r="389">
      <c r="F389" s="126"/>
    </row>
    <row r="390">
      <c r="F390" s="126"/>
    </row>
    <row r="391">
      <c r="F391" s="126"/>
    </row>
    <row r="392">
      <c r="F392" s="126"/>
    </row>
    <row r="393">
      <c r="F393" s="126"/>
    </row>
    <row r="394">
      <c r="F394" s="126"/>
    </row>
    <row r="395">
      <c r="F395" s="126"/>
    </row>
    <row r="396">
      <c r="F396" s="126"/>
    </row>
    <row r="397">
      <c r="F397" s="126"/>
    </row>
    <row r="398">
      <c r="F398" s="126"/>
    </row>
    <row r="399">
      <c r="F399" s="126"/>
    </row>
    <row r="400">
      <c r="F400" s="126"/>
    </row>
    <row r="401">
      <c r="F401" s="126"/>
    </row>
    <row r="402">
      <c r="F402" s="126"/>
    </row>
    <row r="403">
      <c r="F403" s="126"/>
    </row>
    <row r="404">
      <c r="F404" s="126"/>
    </row>
    <row r="405">
      <c r="F405" s="126"/>
    </row>
    <row r="406">
      <c r="F406" s="126"/>
    </row>
    <row r="407">
      <c r="F407" s="126"/>
    </row>
    <row r="408">
      <c r="F408" s="126"/>
    </row>
    <row r="409">
      <c r="F409" s="126"/>
    </row>
    <row r="410">
      <c r="F410" s="126"/>
    </row>
    <row r="411">
      <c r="F411" s="126"/>
    </row>
    <row r="412">
      <c r="F412" s="126"/>
    </row>
    <row r="413">
      <c r="F413" s="126"/>
    </row>
    <row r="414">
      <c r="F414" s="126"/>
    </row>
    <row r="415">
      <c r="F415" s="126"/>
    </row>
    <row r="416">
      <c r="F416" s="126"/>
    </row>
    <row r="417">
      <c r="F417" s="126"/>
    </row>
    <row r="418">
      <c r="F418" s="126"/>
    </row>
    <row r="419">
      <c r="F419" s="126"/>
    </row>
    <row r="420">
      <c r="F420" s="126"/>
    </row>
    <row r="421">
      <c r="F421" s="126"/>
    </row>
    <row r="422">
      <c r="F422" s="126"/>
    </row>
    <row r="423">
      <c r="F423" s="126"/>
    </row>
    <row r="424">
      <c r="F424" s="126"/>
    </row>
    <row r="425">
      <c r="F425" s="126"/>
    </row>
    <row r="426">
      <c r="F426" s="126"/>
    </row>
    <row r="427">
      <c r="F427" s="126"/>
    </row>
    <row r="428">
      <c r="F428" s="126"/>
    </row>
    <row r="429">
      <c r="F429" s="126"/>
    </row>
    <row r="430">
      <c r="F430" s="126"/>
    </row>
    <row r="431">
      <c r="F431" s="126"/>
    </row>
    <row r="432">
      <c r="F432" s="126"/>
    </row>
    <row r="433">
      <c r="F433" s="126"/>
    </row>
    <row r="434">
      <c r="F434" s="126"/>
    </row>
    <row r="435">
      <c r="F435" s="126"/>
    </row>
    <row r="436">
      <c r="F436" s="126"/>
    </row>
    <row r="437">
      <c r="F437" s="126"/>
    </row>
    <row r="438">
      <c r="F438" s="126"/>
    </row>
    <row r="439">
      <c r="F439" s="126"/>
    </row>
    <row r="440">
      <c r="F440" s="126"/>
    </row>
    <row r="441">
      <c r="F441" s="126"/>
    </row>
    <row r="442">
      <c r="F442" s="126"/>
    </row>
    <row r="443">
      <c r="F443" s="126"/>
    </row>
    <row r="444">
      <c r="F444" s="126"/>
    </row>
    <row r="445">
      <c r="F445" s="126"/>
    </row>
    <row r="446">
      <c r="F446" s="126"/>
    </row>
    <row r="447">
      <c r="F447" s="126"/>
    </row>
    <row r="448">
      <c r="F448" s="126"/>
    </row>
    <row r="449">
      <c r="F449" s="126"/>
    </row>
    <row r="450">
      <c r="F450" s="126"/>
    </row>
    <row r="451">
      <c r="F451" s="126"/>
    </row>
    <row r="452">
      <c r="F452" s="126"/>
    </row>
    <row r="453">
      <c r="F453" s="126"/>
    </row>
    <row r="454">
      <c r="F454" s="126"/>
    </row>
    <row r="455">
      <c r="F455" s="126"/>
    </row>
    <row r="456">
      <c r="F456" s="126"/>
    </row>
    <row r="457">
      <c r="F457" s="126"/>
    </row>
    <row r="458">
      <c r="F458" s="126"/>
    </row>
    <row r="459">
      <c r="F459" s="126"/>
    </row>
    <row r="460">
      <c r="F460" s="126"/>
    </row>
    <row r="461">
      <c r="F461" s="126"/>
    </row>
    <row r="462">
      <c r="F462" s="126"/>
    </row>
    <row r="463">
      <c r="F463" s="126"/>
    </row>
    <row r="464">
      <c r="F464" s="126"/>
    </row>
    <row r="465">
      <c r="F465" s="126"/>
    </row>
    <row r="466">
      <c r="F466" s="126"/>
    </row>
    <row r="467">
      <c r="F467" s="126"/>
    </row>
    <row r="468">
      <c r="F468" s="126"/>
    </row>
    <row r="469">
      <c r="F469" s="126"/>
    </row>
    <row r="470">
      <c r="F470" s="126"/>
    </row>
    <row r="471">
      <c r="F471" s="126"/>
    </row>
    <row r="472">
      <c r="F472" s="126"/>
    </row>
    <row r="473">
      <c r="F473" s="126"/>
    </row>
    <row r="474">
      <c r="F474" s="126"/>
    </row>
    <row r="475">
      <c r="F475" s="126"/>
    </row>
    <row r="476">
      <c r="F476" s="126"/>
    </row>
    <row r="477">
      <c r="F477" s="126"/>
    </row>
    <row r="478">
      <c r="F478" s="126"/>
    </row>
    <row r="479">
      <c r="F479" s="126"/>
    </row>
    <row r="480">
      <c r="F480" s="126"/>
    </row>
    <row r="481">
      <c r="F481" s="126"/>
    </row>
    <row r="482">
      <c r="F482" s="126"/>
    </row>
    <row r="483">
      <c r="F483" s="126"/>
    </row>
    <row r="484">
      <c r="F484" s="126"/>
    </row>
    <row r="485">
      <c r="F485" s="126"/>
    </row>
    <row r="486">
      <c r="F486" s="126"/>
    </row>
    <row r="487">
      <c r="F487" s="126"/>
    </row>
    <row r="488">
      <c r="F488" s="126"/>
    </row>
    <row r="489">
      <c r="F489" s="126"/>
    </row>
    <row r="490">
      <c r="F490" s="126"/>
    </row>
    <row r="491">
      <c r="F491" s="126"/>
    </row>
    <row r="492">
      <c r="F492" s="126"/>
    </row>
    <row r="493">
      <c r="F493" s="126"/>
    </row>
    <row r="494">
      <c r="F494" s="126"/>
    </row>
    <row r="495">
      <c r="F495" s="126"/>
    </row>
    <row r="496">
      <c r="F496" s="126"/>
    </row>
    <row r="497">
      <c r="F497" s="126"/>
    </row>
    <row r="498">
      <c r="F498" s="126"/>
    </row>
    <row r="499">
      <c r="F499" s="126"/>
    </row>
    <row r="500">
      <c r="F500" s="126"/>
    </row>
    <row r="501">
      <c r="F501" s="126"/>
    </row>
    <row r="502">
      <c r="F502" s="126"/>
    </row>
    <row r="503">
      <c r="F503" s="126"/>
    </row>
    <row r="504">
      <c r="F504" s="126"/>
    </row>
    <row r="505">
      <c r="F505" s="126"/>
    </row>
    <row r="506">
      <c r="F506" s="126"/>
    </row>
    <row r="507">
      <c r="F507" s="126"/>
    </row>
    <row r="508">
      <c r="F508" s="126"/>
    </row>
    <row r="509">
      <c r="F509" s="126"/>
    </row>
    <row r="510">
      <c r="F510" s="126"/>
    </row>
    <row r="511">
      <c r="F511" s="126"/>
    </row>
    <row r="512">
      <c r="F512" s="126"/>
    </row>
    <row r="513">
      <c r="F513" s="126"/>
    </row>
    <row r="514">
      <c r="F514" s="126"/>
    </row>
    <row r="515">
      <c r="F515" s="126"/>
    </row>
    <row r="516">
      <c r="F516" s="126"/>
    </row>
    <row r="517">
      <c r="F517" s="126"/>
    </row>
    <row r="518">
      <c r="F518" s="126"/>
    </row>
    <row r="519">
      <c r="F519" s="126"/>
    </row>
    <row r="520">
      <c r="F520" s="126"/>
    </row>
    <row r="521">
      <c r="F521" s="126"/>
    </row>
    <row r="522">
      <c r="F522" s="126"/>
    </row>
    <row r="523">
      <c r="F523" s="126"/>
    </row>
    <row r="524">
      <c r="F524" s="126"/>
    </row>
    <row r="525">
      <c r="F525" s="126"/>
    </row>
    <row r="526">
      <c r="F526" s="126"/>
    </row>
    <row r="527">
      <c r="F527" s="126"/>
    </row>
    <row r="528">
      <c r="F528" s="126"/>
    </row>
    <row r="529">
      <c r="F529" s="126"/>
    </row>
    <row r="530">
      <c r="F530" s="126"/>
    </row>
    <row r="531">
      <c r="F531" s="126"/>
    </row>
    <row r="532">
      <c r="F532" s="126"/>
    </row>
    <row r="533">
      <c r="F533" s="126"/>
    </row>
    <row r="534">
      <c r="F534" s="126"/>
    </row>
    <row r="535">
      <c r="F535" s="126"/>
    </row>
    <row r="536">
      <c r="F536" s="126"/>
    </row>
    <row r="537">
      <c r="F537" s="126"/>
    </row>
    <row r="538">
      <c r="F538" s="126"/>
    </row>
    <row r="539">
      <c r="F539" s="126"/>
    </row>
    <row r="540">
      <c r="F540" s="126"/>
    </row>
    <row r="541">
      <c r="F541" s="126"/>
    </row>
    <row r="542">
      <c r="F542" s="126"/>
    </row>
    <row r="543">
      <c r="F543" s="126"/>
    </row>
    <row r="544">
      <c r="F544" s="126"/>
    </row>
    <row r="545">
      <c r="F545" s="126"/>
    </row>
    <row r="546">
      <c r="F546" s="126"/>
    </row>
    <row r="547">
      <c r="F547" s="126"/>
    </row>
    <row r="548">
      <c r="F548" s="126"/>
    </row>
    <row r="549">
      <c r="F549" s="126"/>
    </row>
    <row r="550">
      <c r="F550" s="126"/>
    </row>
    <row r="551">
      <c r="F551" s="126"/>
    </row>
    <row r="552">
      <c r="F552" s="126"/>
    </row>
    <row r="553">
      <c r="F553" s="126"/>
    </row>
    <row r="554">
      <c r="F554" s="126"/>
    </row>
    <row r="555">
      <c r="F555" s="126"/>
    </row>
    <row r="556">
      <c r="F556" s="126"/>
    </row>
    <row r="557">
      <c r="F557" s="126"/>
    </row>
    <row r="558">
      <c r="F558" s="126"/>
    </row>
    <row r="559">
      <c r="F559" s="126"/>
    </row>
    <row r="560">
      <c r="F560" s="126"/>
    </row>
    <row r="561">
      <c r="F561" s="126"/>
    </row>
    <row r="562">
      <c r="F562" s="126"/>
    </row>
    <row r="563">
      <c r="F563" s="126"/>
    </row>
    <row r="564">
      <c r="F564" s="126"/>
    </row>
    <row r="565">
      <c r="F565" s="126"/>
    </row>
    <row r="566">
      <c r="F566" s="126"/>
    </row>
    <row r="567">
      <c r="F567" s="126"/>
    </row>
    <row r="568">
      <c r="F568" s="126"/>
    </row>
    <row r="569">
      <c r="F569" s="126"/>
    </row>
    <row r="570">
      <c r="F570" s="126"/>
    </row>
    <row r="571">
      <c r="F571" s="126"/>
    </row>
    <row r="572">
      <c r="F572" s="126"/>
    </row>
    <row r="573">
      <c r="F573" s="126"/>
    </row>
    <row r="574">
      <c r="F574" s="126"/>
    </row>
    <row r="575">
      <c r="F575" s="126"/>
    </row>
    <row r="576">
      <c r="F576" s="126"/>
    </row>
    <row r="577">
      <c r="F577" s="126"/>
    </row>
    <row r="578">
      <c r="F578" s="126"/>
    </row>
    <row r="579">
      <c r="F579" s="126"/>
    </row>
    <row r="580">
      <c r="F580" s="126"/>
    </row>
    <row r="581">
      <c r="F581" s="126"/>
    </row>
    <row r="582">
      <c r="F582" s="126"/>
    </row>
    <row r="583">
      <c r="F583" s="126"/>
    </row>
    <row r="584">
      <c r="F584" s="126"/>
    </row>
    <row r="585">
      <c r="F585" s="126"/>
    </row>
    <row r="586">
      <c r="F586" s="126"/>
    </row>
    <row r="587">
      <c r="F587" s="126"/>
    </row>
    <row r="588">
      <c r="F588" s="126"/>
    </row>
    <row r="589">
      <c r="F589" s="126"/>
    </row>
    <row r="590">
      <c r="F590" s="126"/>
    </row>
    <row r="591">
      <c r="F591" s="126"/>
    </row>
    <row r="592">
      <c r="F592" s="126"/>
    </row>
    <row r="593">
      <c r="F593" s="126"/>
    </row>
    <row r="594">
      <c r="F594" s="126"/>
    </row>
    <row r="595">
      <c r="F595" s="126"/>
    </row>
    <row r="596">
      <c r="F596" s="126"/>
    </row>
    <row r="597">
      <c r="F597" s="126"/>
    </row>
    <row r="598">
      <c r="F598" s="126"/>
    </row>
    <row r="599">
      <c r="F599" s="126"/>
    </row>
    <row r="600">
      <c r="F600" s="126"/>
    </row>
    <row r="601">
      <c r="F601" s="126"/>
    </row>
    <row r="602">
      <c r="F602" s="126"/>
    </row>
    <row r="603">
      <c r="F603" s="126"/>
    </row>
    <row r="604">
      <c r="F604" s="126"/>
    </row>
    <row r="605">
      <c r="F605" s="126"/>
    </row>
    <row r="606">
      <c r="F606" s="126"/>
    </row>
    <row r="607">
      <c r="F607" s="126"/>
    </row>
    <row r="608">
      <c r="F608" s="126"/>
    </row>
    <row r="609">
      <c r="F609" s="126"/>
    </row>
    <row r="610">
      <c r="F610" s="126"/>
    </row>
    <row r="611">
      <c r="F611" s="126"/>
    </row>
    <row r="612">
      <c r="F612" s="126"/>
    </row>
    <row r="613">
      <c r="F613" s="126"/>
    </row>
    <row r="614">
      <c r="F614" s="126"/>
    </row>
    <row r="615">
      <c r="F615" s="126"/>
    </row>
    <row r="616">
      <c r="F616" s="126"/>
    </row>
    <row r="617">
      <c r="F617" s="126"/>
    </row>
    <row r="618">
      <c r="F618" s="126"/>
    </row>
    <row r="619">
      <c r="F619" s="126"/>
    </row>
    <row r="620">
      <c r="F620" s="126"/>
    </row>
    <row r="621">
      <c r="F621" s="126"/>
    </row>
    <row r="622">
      <c r="F622" s="126"/>
    </row>
    <row r="623">
      <c r="F623" s="126"/>
    </row>
    <row r="624">
      <c r="F624" s="126"/>
    </row>
    <row r="625">
      <c r="F625" s="126"/>
    </row>
    <row r="626">
      <c r="F626" s="126"/>
    </row>
    <row r="627">
      <c r="F627" s="126"/>
    </row>
    <row r="628">
      <c r="F628" s="126"/>
    </row>
    <row r="629">
      <c r="F629" s="126"/>
    </row>
    <row r="630">
      <c r="F630" s="126"/>
    </row>
    <row r="631">
      <c r="F631" s="126"/>
    </row>
    <row r="632">
      <c r="F632" s="126"/>
    </row>
    <row r="633">
      <c r="F633" s="126"/>
    </row>
    <row r="634">
      <c r="F634" s="126"/>
    </row>
    <row r="635">
      <c r="F635" s="126"/>
    </row>
    <row r="636">
      <c r="F636" s="126"/>
    </row>
    <row r="637">
      <c r="F637" s="126"/>
    </row>
    <row r="638">
      <c r="F638" s="126"/>
    </row>
    <row r="639">
      <c r="F639" s="126"/>
    </row>
    <row r="640">
      <c r="F640" s="126"/>
    </row>
    <row r="641">
      <c r="F641" s="126"/>
    </row>
    <row r="642">
      <c r="F642" s="126"/>
    </row>
    <row r="643">
      <c r="F643" s="126"/>
    </row>
    <row r="644">
      <c r="F644" s="126"/>
    </row>
    <row r="645">
      <c r="F645" s="126"/>
    </row>
    <row r="646">
      <c r="F646" s="126"/>
    </row>
    <row r="647">
      <c r="F647" s="126"/>
    </row>
    <row r="648">
      <c r="F648" s="126"/>
    </row>
    <row r="649">
      <c r="F649" s="126"/>
    </row>
    <row r="650">
      <c r="F650" s="126"/>
    </row>
    <row r="651">
      <c r="F651" s="126"/>
    </row>
    <row r="652">
      <c r="F652" s="126"/>
    </row>
    <row r="653">
      <c r="F653" s="126"/>
    </row>
    <row r="654">
      <c r="F654" s="126"/>
    </row>
    <row r="655">
      <c r="F655" s="126"/>
    </row>
    <row r="656">
      <c r="F656" s="126"/>
    </row>
    <row r="657">
      <c r="F657" s="126"/>
    </row>
    <row r="658">
      <c r="F658" s="126"/>
    </row>
    <row r="659">
      <c r="F659" s="126"/>
    </row>
    <row r="660">
      <c r="F660" s="126"/>
    </row>
    <row r="661">
      <c r="F661" s="126"/>
    </row>
    <row r="662">
      <c r="F662" s="126"/>
    </row>
    <row r="663">
      <c r="F663" s="126"/>
    </row>
    <row r="664">
      <c r="F664" s="126"/>
    </row>
    <row r="665">
      <c r="F665" s="126"/>
    </row>
    <row r="666">
      <c r="F666" s="126"/>
    </row>
    <row r="667">
      <c r="F667" s="126"/>
    </row>
    <row r="668">
      <c r="F668" s="126"/>
    </row>
    <row r="669">
      <c r="F669" s="126"/>
    </row>
    <row r="670">
      <c r="F670" s="126"/>
    </row>
    <row r="671">
      <c r="F671" s="126"/>
    </row>
    <row r="672">
      <c r="F672" s="126"/>
    </row>
    <row r="673">
      <c r="F673" s="126"/>
    </row>
    <row r="674">
      <c r="F674" s="126"/>
    </row>
    <row r="675">
      <c r="F675" s="126"/>
    </row>
    <row r="676">
      <c r="F676" s="126"/>
    </row>
    <row r="677">
      <c r="F677" s="126"/>
    </row>
    <row r="678">
      <c r="F678" s="126"/>
    </row>
    <row r="679">
      <c r="F679" s="126"/>
    </row>
    <row r="680">
      <c r="F680" s="126"/>
    </row>
    <row r="681">
      <c r="F681" s="126"/>
    </row>
    <row r="682">
      <c r="F682" s="126"/>
    </row>
    <row r="683">
      <c r="F683" s="126"/>
    </row>
    <row r="684">
      <c r="F684" s="126"/>
    </row>
    <row r="685">
      <c r="F685" s="126"/>
    </row>
    <row r="686">
      <c r="F686" s="126"/>
    </row>
    <row r="687">
      <c r="F687" s="126"/>
    </row>
    <row r="688">
      <c r="F688" s="126"/>
    </row>
    <row r="689">
      <c r="F689" s="126"/>
    </row>
    <row r="690">
      <c r="F690" s="126"/>
    </row>
    <row r="691">
      <c r="F691" s="126"/>
    </row>
    <row r="692">
      <c r="F692" s="126"/>
    </row>
    <row r="693">
      <c r="F693" s="126"/>
    </row>
    <row r="694">
      <c r="F694" s="126"/>
    </row>
    <row r="695">
      <c r="F695" s="126"/>
    </row>
    <row r="696">
      <c r="F696" s="126"/>
    </row>
    <row r="697">
      <c r="F697" s="126"/>
    </row>
    <row r="698">
      <c r="F698" s="126"/>
    </row>
    <row r="699">
      <c r="F699" s="126"/>
    </row>
    <row r="700">
      <c r="F700" s="126"/>
    </row>
    <row r="701">
      <c r="F701" s="126"/>
    </row>
    <row r="702">
      <c r="F702" s="126"/>
    </row>
    <row r="703">
      <c r="F703" s="126"/>
    </row>
    <row r="704">
      <c r="F704" s="126"/>
    </row>
    <row r="705">
      <c r="F705" s="126"/>
    </row>
    <row r="706">
      <c r="F706" s="126"/>
    </row>
    <row r="707">
      <c r="F707" s="126"/>
    </row>
    <row r="708">
      <c r="F708" s="126"/>
    </row>
    <row r="709">
      <c r="F709" s="126"/>
    </row>
    <row r="710">
      <c r="F710" s="126"/>
    </row>
    <row r="711">
      <c r="F711" s="126"/>
    </row>
    <row r="712">
      <c r="F712" s="126"/>
    </row>
    <row r="713">
      <c r="F713" s="126"/>
    </row>
    <row r="714">
      <c r="F714" s="126"/>
    </row>
    <row r="715">
      <c r="F715" s="126"/>
    </row>
    <row r="716">
      <c r="F716" s="126"/>
    </row>
    <row r="717">
      <c r="F717" s="126"/>
    </row>
    <row r="718">
      <c r="F718" s="126"/>
    </row>
    <row r="719">
      <c r="F719" s="126"/>
    </row>
    <row r="720">
      <c r="F720" s="126"/>
    </row>
    <row r="721">
      <c r="F721" s="126"/>
    </row>
    <row r="722">
      <c r="F722" s="126"/>
    </row>
    <row r="723">
      <c r="F723" s="126"/>
    </row>
    <row r="724">
      <c r="F724" s="126"/>
    </row>
    <row r="725">
      <c r="F725" s="126"/>
    </row>
    <row r="726">
      <c r="F726" s="126"/>
    </row>
    <row r="727">
      <c r="F727" s="126"/>
    </row>
    <row r="728">
      <c r="F728" s="126"/>
    </row>
    <row r="729">
      <c r="F729" s="126"/>
    </row>
    <row r="730">
      <c r="F730" s="126"/>
    </row>
    <row r="731">
      <c r="F731" s="126"/>
    </row>
    <row r="732">
      <c r="F732" s="126"/>
    </row>
    <row r="733">
      <c r="F733" s="126"/>
    </row>
    <row r="734">
      <c r="F734" s="126"/>
    </row>
    <row r="735">
      <c r="F735" s="126"/>
    </row>
    <row r="736">
      <c r="F736" s="126"/>
    </row>
    <row r="737">
      <c r="F737" s="126"/>
    </row>
    <row r="738">
      <c r="F738" s="126"/>
    </row>
    <row r="739">
      <c r="F739" s="126"/>
    </row>
    <row r="740">
      <c r="F740" s="126"/>
    </row>
    <row r="741">
      <c r="F741" s="126"/>
    </row>
    <row r="742">
      <c r="F742" s="126"/>
    </row>
    <row r="743">
      <c r="F743" s="126"/>
    </row>
    <row r="744">
      <c r="F744" s="126"/>
    </row>
    <row r="745">
      <c r="F745" s="126"/>
    </row>
    <row r="746">
      <c r="F746" s="126"/>
    </row>
    <row r="747">
      <c r="F747" s="126"/>
    </row>
    <row r="748">
      <c r="F748" s="126"/>
    </row>
    <row r="749">
      <c r="F749" s="126"/>
    </row>
    <row r="750">
      <c r="F750" s="126"/>
    </row>
    <row r="751">
      <c r="F751" s="126"/>
    </row>
    <row r="752">
      <c r="F752" s="126"/>
    </row>
    <row r="753">
      <c r="F753" s="126"/>
    </row>
    <row r="754">
      <c r="F754" s="126"/>
    </row>
    <row r="755">
      <c r="F755" s="126"/>
    </row>
    <row r="756">
      <c r="F756" s="126"/>
    </row>
    <row r="757">
      <c r="F757" s="126"/>
    </row>
    <row r="758">
      <c r="F758" s="126"/>
    </row>
    <row r="759">
      <c r="F759" s="126"/>
    </row>
    <row r="760">
      <c r="F760" s="126"/>
    </row>
    <row r="761">
      <c r="F761" s="126"/>
    </row>
    <row r="762">
      <c r="F762" s="126"/>
    </row>
    <row r="763">
      <c r="F763" s="126"/>
    </row>
    <row r="764">
      <c r="F764" s="126"/>
    </row>
    <row r="765">
      <c r="F765" s="126"/>
    </row>
    <row r="766">
      <c r="F766" s="126"/>
    </row>
    <row r="767">
      <c r="F767" s="126"/>
    </row>
    <row r="768">
      <c r="F768" s="126"/>
    </row>
    <row r="769">
      <c r="F769" s="126"/>
    </row>
    <row r="770">
      <c r="F770" s="126"/>
    </row>
    <row r="771">
      <c r="F771" s="126"/>
    </row>
    <row r="772">
      <c r="F772" s="126"/>
    </row>
    <row r="773">
      <c r="F773" s="126"/>
    </row>
    <row r="774">
      <c r="F774" s="126"/>
    </row>
    <row r="775">
      <c r="F775" s="126"/>
    </row>
    <row r="776">
      <c r="F776" s="126"/>
    </row>
    <row r="777">
      <c r="F777" s="126"/>
    </row>
    <row r="778">
      <c r="F778" s="126"/>
    </row>
    <row r="779">
      <c r="F779" s="126"/>
    </row>
    <row r="780">
      <c r="F780" s="126"/>
    </row>
    <row r="781">
      <c r="F781" s="126"/>
    </row>
    <row r="782">
      <c r="F782" s="126"/>
    </row>
    <row r="783">
      <c r="F783" s="126"/>
    </row>
    <row r="784">
      <c r="F784" s="126"/>
    </row>
    <row r="785">
      <c r="F785" s="126"/>
    </row>
    <row r="786">
      <c r="F786" s="126"/>
    </row>
    <row r="787">
      <c r="F787" s="126"/>
    </row>
    <row r="788">
      <c r="F788" s="126"/>
    </row>
    <row r="789">
      <c r="F789" s="126"/>
    </row>
    <row r="790">
      <c r="F790" s="126"/>
    </row>
    <row r="791">
      <c r="F791" s="126"/>
    </row>
    <row r="792">
      <c r="F792" s="126"/>
    </row>
    <row r="793">
      <c r="F793" s="126"/>
    </row>
    <row r="794">
      <c r="F794" s="126"/>
    </row>
    <row r="795">
      <c r="F795" s="126"/>
    </row>
    <row r="796">
      <c r="F796" s="126"/>
    </row>
    <row r="797">
      <c r="F797" s="126"/>
    </row>
    <row r="798">
      <c r="F798" s="126"/>
    </row>
    <row r="799">
      <c r="F799" s="126"/>
    </row>
    <row r="800">
      <c r="F800" s="126"/>
    </row>
    <row r="801">
      <c r="F801" s="126"/>
    </row>
    <row r="802">
      <c r="F802" s="126"/>
    </row>
    <row r="803">
      <c r="F803" s="126"/>
    </row>
    <row r="804">
      <c r="F804" s="126"/>
    </row>
    <row r="805">
      <c r="F805" s="126"/>
    </row>
    <row r="806">
      <c r="F806" s="126"/>
    </row>
    <row r="807">
      <c r="F807" s="126"/>
    </row>
    <row r="808">
      <c r="F808" s="126"/>
    </row>
    <row r="809">
      <c r="F809" s="126"/>
    </row>
    <row r="810">
      <c r="F810" s="126"/>
    </row>
    <row r="811">
      <c r="F811" s="126"/>
    </row>
    <row r="812">
      <c r="F812" s="126"/>
    </row>
    <row r="813">
      <c r="F813" s="126"/>
    </row>
    <row r="814">
      <c r="F814" s="126"/>
    </row>
    <row r="815">
      <c r="F815" s="126"/>
    </row>
    <row r="816">
      <c r="F816" s="126"/>
    </row>
    <row r="817">
      <c r="F817" s="126"/>
    </row>
    <row r="818">
      <c r="F818" s="126"/>
    </row>
    <row r="819">
      <c r="F819" s="126"/>
    </row>
    <row r="820">
      <c r="F820" s="126"/>
    </row>
    <row r="821">
      <c r="F821" s="126"/>
    </row>
    <row r="822">
      <c r="F822" s="126"/>
    </row>
    <row r="823">
      <c r="F823" s="126"/>
    </row>
    <row r="824">
      <c r="F824" s="126"/>
    </row>
    <row r="825">
      <c r="F825" s="126"/>
    </row>
    <row r="826">
      <c r="F826" s="126"/>
    </row>
    <row r="827">
      <c r="F827" s="126"/>
    </row>
    <row r="828">
      <c r="F828" s="126"/>
    </row>
    <row r="829">
      <c r="F829" s="126"/>
    </row>
    <row r="830">
      <c r="F830" s="126"/>
    </row>
    <row r="831">
      <c r="F831" s="126"/>
    </row>
    <row r="832">
      <c r="F832" s="126"/>
    </row>
    <row r="833">
      <c r="F833" s="126"/>
    </row>
    <row r="834">
      <c r="F834" s="126"/>
    </row>
    <row r="835">
      <c r="F835" s="126"/>
    </row>
    <row r="836">
      <c r="F836" s="126"/>
    </row>
    <row r="837">
      <c r="F837" s="126"/>
    </row>
    <row r="838">
      <c r="F838" s="126"/>
    </row>
    <row r="839">
      <c r="F839" s="126"/>
    </row>
    <row r="840">
      <c r="F840" s="126"/>
    </row>
    <row r="841">
      <c r="F841" s="126"/>
    </row>
    <row r="842">
      <c r="F842" s="126"/>
    </row>
    <row r="843">
      <c r="F843" s="126"/>
    </row>
    <row r="844">
      <c r="F844" s="126"/>
    </row>
    <row r="845">
      <c r="F845" s="126"/>
    </row>
    <row r="846">
      <c r="F846" s="126"/>
    </row>
    <row r="847">
      <c r="F847" s="126"/>
    </row>
    <row r="848">
      <c r="F848" s="126"/>
    </row>
    <row r="849">
      <c r="F849" s="126"/>
    </row>
    <row r="850">
      <c r="F850" s="126"/>
    </row>
    <row r="851">
      <c r="F851" s="126"/>
    </row>
    <row r="852">
      <c r="F852" s="126"/>
    </row>
    <row r="853">
      <c r="F853" s="126"/>
    </row>
    <row r="854">
      <c r="F854" s="126"/>
    </row>
    <row r="855">
      <c r="F855" s="126"/>
    </row>
    <row r="856">
      <c r="F856" s="126"/>
    </row>
    <row r="857">
      <c r="F857" s="126"/>
    </row>
    <row r="858">
      <c r="F858" s="126"/>
    </row>
    <row r="859">
      <c r="F859" s="126"/>
    </row>
    <row r="860">
      <c r="F860" s="126"/>
    </row>
    <row r="861">
      <c r="F861" s="126"/>
    </row>
    <row r="862">
      <c r="F862" s="126"/>
    </row>
    <row r="863">
      <c r="F863" s="126"/>
    </row>
    <row r="864">
      <c r="F864" s="126"/>
    </row>
    <row r="865">
      <c r="F865" s="126"/>
    </row>
    <row r="866">
      <c r="F866" s="126"/>
    </row>
    <row r="867">
      <c r="F867" s="126"/>
    </row>
    <row r="868">
      <c r="F868" s="126"/>
    </row>
    <row r="869">
      <c r="F869" s="126"/>
    </row>
    <row r="870">
      <c r="F870" s="126"/>
    </row>
    <row r="871">
      <c r="F871" s="126"/>
    </row>
    <row r="872">
      <c r="F872" s="126"/>
    </row>
    <row r="873">
      <c r="F873" s="126"/>
    </row>
    <row r="874">
      <c r="F874" s="126"/>
    </row>
    <row r="875">
      <c r="F875" s="126"/>
    </row>
    <row r="876">
      <c r="F876" s="126"/>
    </row>
    <row r="877">
      <c r="F877" s="126"/>
    </row>
    <row r="878">
      <c r="F878" s="126"/>
    </row>
    <row r="879">
      <c r="F879" s="126"/>
    </row>
    <row r="880">
      <c r="F880" s="126"/>
    </row>
    <row r="881">
      <c r="F881" s="126"/>
    </row>
    <row r="882">
      <c r="F882" s="126"/>
    </row>
    <row r="883">
      <c r="F883" s="126"/>
    </row>
    <row r="884">
      <c r="F884" s="126"/>
    </row>
    <row r="885">
      <c r="F885" s="126"/>
    </row>
    <row r="886">
      <c r="F886" s="126"/>
    </row>
    <row r="887">
      <c r="F887" s="126"/>
    </row>
    <row r="888">
      <c r="F888" s="126"/>
    </row>
    <row r="889">
      <c r="F889" s="126"/>
    </row>
    <row r="890">
      <c r="F890" s="126"/>
    </row>
    <row r="891">
      <c r="F891" s="126"/>
    </row>
    <row r="892">
      <c r="F892" s="126"/>
    </row>
    <row r="893">
      <c r="F893" s="126"/>
    </row>
    <row r="894">
      <c r="F894" s="126"/>
    </row>
    <row r="895">
      <c r="F895" s="126"/>
    </row>
    <row r="896">
      <c r="F896" s="126"/>
    </row>
    <row r="897">
      <c r="F897" s="126"/>
    </row>
    <row r="898">
      <c r="F898" s="126"/>
    </row>
    <row r="899">
      <c r="F899" s="126"/>
    </row>
    <row r="900">
      <c r="F900" s="126"/>
    </row>
    <row r="901">
      <c r="F901" s="126"/>
    </row>
    <row r="902">
      <c r="F902" s="126"/>
    </row>
    <row r="903">
      <c r="F903" s="126"/>
    </row>
    <row r="904">
      <c r="F904" s="126"/>
    </row>
    <row r="905">
      <c r="F905" s="126"/>
    </row>
    <row r="906">
      <c r="F906" s="126"/>
    </row>
    <row r="907">
      <c r="F907" s="126"/>
    </row>
    <row r="908">
      <c r="F908" s="126"/>
    </row>
    <row r="909">
      <c r="F909" s="126"/>
    </row>
    <row r="910">
      <c r="F910" s="126"/>
    </row>
    <row r="911">
      <c r="F911" s="126"/>
    </row>
    <row r="912">
      <c r="F912" s="126"/>
    </row>
    <row r="913">
      <c r="F913" s="126"/>
    </row>
    <row r="914">
      <c r="F914" s="126"/>
    </row>
    <row r="915">
      <c r="F915" s="126"/>
    </row>
    <row r="916">
      <c r="F916" s="126"/>
    </row>
    <row r="917">
      <c r="F917" s="126"/>
    </row>
    <row r="918">
      <c r="F918" s="126"/>
    </row>
    <row r="919">
      <c r="F919" s="126"/>
    </row>
    <row r="920">
      <c r="F920" s="126"/>
    </row>
    <row r="921">
      <c r="F921" s="126"/>
    </row>
    <row r="922">
      <c r="F922" s="126"/>
    </row>
    <row r="923">
      <c r="F923" s="126"/>
    </row>
    <row r="924">
      <c r="F924" s="126"/>
    </row>
    <row r="925">
      <c r="F925" s="126"/>
    </row>
    <row r="926">
      <c r="F926" s="126"/>
    </row>
    <row r="927">
      <c r="F927" s="126"/>
    </row>
    <row r="928">
      <c r="F928" s="126"/>
    </row>
    <row r="929">
      <c r="F929" s="126"/>
    </row>
    <row r="930">
      <c r="F930" s="126"/>
    </row>
    <row r="931">
      <c r="F931" s="126"/>
    </row>
    <row r="932">
      <c r="F932" s="126"/>
    </row>
    <row r="933">
      <c r="F933" s="126"/>
    </row>
    <row r="934">
      <c r="F934" s="126"/>
    </row>
    <row r="935">
      <c r="F935" s="126"/>
    </row>
    <row r="936">
      <c r="F936" s="126"/>
    </row>
    <row r="937">
      <c r="F937" s="126"/>
    </row>
    <row r="938">
      <c r="F938" s="126"/>
    </row>
    <row r="939">
      <c r="F939" s="126"/>
    </row>
    <row r="940">
      <c r="F940" s="126"/>
    </row>
    <row r="941">
      <c r="F941" s="126"/>
    </row>
    <row r="942">
      <c r="F942" s="126"/>
    </row>
    <row r="943">
      <c r="F943" s="126"/>
    </row>
    <row r="944">
      <c r="F944" s="126"/>
    </row>
    <row r="945">
      <c r="F945" s="126"/>
    </row>
    <row r="946">
      <c r="F946" s="126"/>
    </row>
    <row r="947">
      <c r="F947" s="126"/>
    </row>
    <row r="948">
      <c r="F948" s="126"/>
    </row>
    <row r="949">
      <c r="F949" s="126"/>
    </row>
    <row r="950">
      <c r="F950" s="126"/>
    </row>
    <row r="951">
      <c r="F951" s="126"/>
    </row>
    <row r="952">
      <c r="F952" s="126"/>
    </row>
    <row r="953">
      <c r="F953" s="126"/>
    </row>
    <row r="954">
      <c r="F954" s="126"/>
    </row>
    <row r="955">
      <c r="F955" s="126"/>
    </row>
    <row r="956">
      <c r="F956" s="126"/>
    </row>
    <row r="957">
      <c r="F957" s="126"/>
    </row>
    <row r="958">
      <c r="F958" s="126"/>
    </row>
    <row r="959">
      <c r="F959" s="126"/>
    </row>
    <row r="960">
      <c r="F960" s="126"/>
    </row>
    <row r="961">
      <c r="F961" s="126"/>
    </row>
    <row r="962">
      <c r="F962" s="126"/>
    </row>
    <row r="963">
      <c r="F963" s="126"/>
    </row>
    <row r="964">
      <c r="F964" s="126"/>
    </row>
    <row r="965">
      <c r="F965" s="126"/>
    </row>
    <row r="966">
      <c r="F966" s="126"/>
    </row>
    <row r="967">
      <c r="F967" s="126"/>
    </row>
    <row r="968">
      <c r="F968" s="126"/>
    </row>
    <row r="969">
      <c r="F969" s="126"/>
    </row>
    <row r="970">
      <c r="F970" s="126"/>
    </row>
    <row r="971">
      <c r="F971" s="126"/>
    </row>
    <row r="972">
      <c r="F972" s="126"/>
    </row>
    <row r="973">
      <c r="F973" s="126"/>
    </row>
    <row r="974">
      <c r="F974" s="126"/>
    </row>
    <row r="975">
      <c r="F975" s="126"/>
    </row>
    <row r="976">
      <c r="F976" s="126"/>
    </row>
    <row r="977">
      <c r="F977" s="126"/>
    </row>
    <row r="978">
      <c r="F978" s="126"/>
    </row>
    <row r="979">
      <c r="F979" s="126"/>
    </row>
    <row r="980">
      <c r="F980" s="126"/>
    </row>
    <row r="981">
      <c r="F981" s="126"/>
    </row>
    <row r="982">
      <c r="F982" s="126"/>
    </row>
    <row r="983">
      <c r="F983" s="126"/>
    </row>
    <row r="984">
      <c r="F984" s="126"/>
    </row>
    <row r="985">
      <c r="F985" s="126"/>
    </row>
    <row r="986">
      <c r="F986" s="126"/>
    </row>
    <row r="987">
      <c r="F987" s="126"/>
    </row>
    <row r="988">
      <c r="F988" s="126"/>
    </row>
    <row r="989">
      <c r="F989" s="126"/>
    </row>
    <row r="990">
      <c r="F990" s="126"/>
    </row>
    <row r="991">
      <c r="F991" s="126"/>
    </row>
    <row r="992">
      <c r="F992" s="126"/>
    </row>
    <row r="993">
      <c r="F993" s="126"/>
    </row>
    <row r="994">
      <c r="F994" s="126"/>
    </row>
    <row r="995">
      <c r="F995" s="126"/>
    </row>
    <row r="996">
      <c r="F996" s="126"/>
    </row>
    <row r="997">
      <c r="F997" s="126"/>
    </row>
    <row r="998">
      <c r="F998" s="126"/>
    </row>
    <row r="999">
      <c r="F999" s="126"/>
    </row>
    <row r="1000">
      <c r="F1000" s="126"/>
    </row>
    <row r="1001">
      <c r="F1001" s="126"/>
    </row>
    <row r="1002">
      <c r="F1002" s="126"/>
    </row>
  </sheetData>
  <conditionalFormatting sqref="E16:E19">
    <cfRule type="containsText" dxfId="0" priority="1" operator="containsText" text="amazon">
      <formula>NOT(ISERROR(SEARCH(("amazon"),(E16))))</formula>
    </cfRule>
  </conditionalFormatting>
  <conditionalFormatting sqref="E16:E19">
    <cfRule type="containsText" dxfId="1" priority="2" operator="containsText" text="adafruit">
      <formula>NOT(ISERROR(SEARCH(("adafruit"),(E16))))</formula>
    </cfRule>
  </conditionalFormatting>
  <conditionalFormatting sqref="E16:E19">
    <cfRule type="containsText" dxfId="2" priority="3" operator="containsText" text="digikey">
      <formula>NOT(ISERROR(SEARCH(("digikey"),(E16))))</formula>
    </cfRule>
  </conditionalFormatting>
  <conditionalFormatting sqref="E2:E19">
    <cfRule type="beginsWith" dxfId="0" priority="4" operator="beginsWith" text="https://www.amazon.com">
      <formula>LEFT((E2),LEN("https://www.amazon.com"))=("https://www.amazon.com")</formula>
    </cfRule>
  </conditionalFormatting>
  <conditionalFormatting sqref="E2:E19">
    <cfRule type="beginsWith" dxfId="1" priority="5" operator="beginsWith" text="https://www.adafruit.com">
      <formula>LEFT((E2),LEN("https://www.adafruit.com"))=("https://www.adafruit.com")</formula>
    </cfRule>
  </conditionalFormatting>
  <conditionalFormatting sqref="E2:E19">
    <cfRule type="beginsWith" dxfId="2" priority="6" operator="beginsWith" text="https://www.digikey.com">
      <formula>LEFT((E2),LEN("https://www.digikey.com"))=("https://www.digikey.com")</formula>
    </cfRule>
  </conditionalFormatting>
  <hyperlinks>
    <hyperlink r:id="rId1" ref="E2"/>
    <hyperlink r:id="rId2" ref="E3"/>
    <hyperlink r:id="rId3" ref="E4"/>
    <hyperlink r:id="rId4" ref="E5"/>
    <hyperlink r:id="rId5" ref="E6"/>
    <hyperlink r:id="rId6" ref="E7"/>
    <hyperlink r:id="rId7" ref="E8"/>
    <hyperlink r:id="rId8" ref="E9"/>
    <hyperlink r:id="rId9" ref="E10"/>
    <hyperlink r:id="rId10" ref="E11"/>
    <hyperlink r:id="rId11" ref="E12"/>
    <hyperlink r:id="rId12" ref="E13"/>
    <hyperlink r:id="rId13" ref="E14"/>
    <hyperlink r:id="rId14" location="gid=731579402" ref="J14"/>
    <hyperlink r:id="rId15" ref="E15"/>
    <hyperlink r:id="rId16" ref="E16"/>
    <hyperlink r:id="rId17" ref="E17"/>
    <hyperlink r:id="rId18" ref="E18"/>
    <hyperlink r:id="rId19" ref="E19"/>
  </hyperlinks>
  <drawing r:id="rId20"/>
  <tableParts count="1">
    <tablePart r:id="rId2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5"/>
    <col customWidth="1" min="4" max="4" width="23.63"/>
    <col customWidth="1" min="8" max="8" width="21.13"/>
    <col customWidth="1" min="9" max="9" width="18.5"/>
  </cols>
  <sheetData>
    <row r="1">
      <c r="A1" s="2" t="s">
        <v>430</v>
      </c>
      <c r="B1" s="2" t="s">
        <v>1</v>
      </c>
      <c r="C1" s="2" t="s">
        <v>2</v>
      </c>
      <c r="D1" s="2" t="s">
        <v>3</v>
      </c>
      <c r="E1" s="3" t="s">
        <v>4</v>
      </c>
      <c r="F1" s="90" t="s">
        <v>5</v>
      </c>
      <c r="G1" s="5" t="s">
        <v>6</v>
      </c>
      <c r="H1" s="1" t="s">
        <v>431</v>
      </c>
      <c r="I1" s="1" t="s">
        <v>8</v>
      </c>
      <c r="J1" s="12" t="s">
        <v>432</v>
      </c>
    </row>
    <row r="2">
      <c r="A2" s="8">
        <v>1.0</v>
      </c>
      <c r="B2" s="8" t="s">
        <v>13</v>
      </c>
      <c r="C2" s="8" t="s">
        <v>31</v>
      </c>
      <c r="D2" s="19" t="s">
        <v>32</v>
      </c>
      <c r="E2" s="22" t="s">
        <v>33</v>
      </c>
      <c r="F2" s="101">
        <v>398.32</v>
      </c>
      <c r="G2" s="121">
        <f t="shared" ref="G2:G6" si="1">IF(A2*F2=0,"",A2*F2)</f>
        <v>398.32</v>
      </c>
      <c r="H2" s="12"/>
      <c r="I2" s="12" t="s">
        <v>34</v>
      </c>
      <c r="J2" s="21" t="s">
        <v>437</v>
      </c>
    </row>
    <row r="3">
      <c r="A3" s="12">
        <v>1.0</v>
      </c>
      <c r="B3" s="12" t="s">
        <v>13</v>
      </c>
      <c r="D3" s="12" t="s">
        <v>487</v>
      </c>
      <c r="E3" s="40" t="s">
        <v>488</v>
      </c>
      <c r="F3" s="96">
        <v>3.49</v>
      </c>
      <c r="G3" s="5">
        <f t="shared" si="1"/>
        <v>3.49</v>
      </c>
      <c r="H3" s="12" t="s">
        <v>489</v>
      </c>
      <c r="I3" s="12" t="s">
        <v>490</v>
      </c>
    </row>
    <row r="4">
      <c r="A4" s="82">
        <v>1.0</v>
      </c>
      <c r="B4" s="74" t="s">
        <v>13</v>
      </c>
      <c r="C4" s="73"/>
      <c r="D4" s="79" t="s">
        <v>393</v>
      </c>
      <c r="E4" s="85" t="s">
        <v>394</v>
      </c>
      <c r="F4" s="84">
        <v>79.99</v>
      </c>
      <c r="G4" s="5">
        <f t="shared" si="1"/>
        <v>79.99</v>
      </c>
      <c r="H4" s="12" t="s">
        <v>491</v>
      </c>
    </row>
    <row r="5">
      <c r="F5" s="101"/>
      <c r="G5" s="5" t="str">
        <f t="shared" si="1"/>
        <v/>
      </c>
    </row>
    <row r="6">
      <c r="F6" s="101"/>
      <c r="G6" s="5" t="str">
        <f t="shared" si="1"/>
        <v/>
      </c>
    </row>
    <row r="7">
      <c r="F7" s="102" t="s">
        <v>429</v>
      </c>
      <c r="G7" s="90">
        <f>if(SUM(G2:G6)=0, "$0", SUM(G2:G6))</f>
        <v>481.8</v>
      </c>
    </row>
    <row r="8">
      <c r="F8" s="101"/>
      <c r="G8" s="101" t="str">
        <f t="shared" ref="G8:G9" si="2">IF(A8*F8=0,"",A8*F8)</f>
        <v/>
      </c>
    </row>
    <row r="9">
      <c r="F9" s="101"/>
      <c r="G9" s="101" t="str">
        <f t="shared" si="2"/>
        <v/>
      </c>
    </row>
    <row r="10">
      <c r="F10" s="101"/>
      <c r="G10" s="101"/>
    </row>
    <row r="11">
      <c r="F11" s="101"/>
      <c r="G11" s="101"/>
    </row>
    <row r="12">
      <c r="F12" s="101"/>
      <c r="G12" s="101"/>
    </row>
    <row r="13">
      <c r="F13" s="101"/>
      <c r="G13" s="101"/>
    </row>
    <row r="14">
      <c r="F14" s="101"/>
      <c r="G14" s="101"/>
    </row>
    <row r="15">
      <c r="F15" s="101"/>
      <c r="G15" s="101"/>
    </row>
    <row r="16">
      <c r="F16" s="101"/>
      <c r="G16" s="101"/>
    </row>
    <row r="17">
      <c r="F17" s="101"/>
      <c r="G17" s="101"/>
    </row>
    <row r="18">
      <c r="F18" s="101"/>
      <c r="G18" s="101"/>
    </row>
    <row r="19">
      <c r="F19" s="101"/>
      <c r="G19" s="101"/>
    </row>
    <row r="20">
      <c r="F20" s="101"/>
      <c r="G20" s="101"/>
    </row>
    <row r="21">
      <c r="F21" s="101"/>
      <c r="G21" s="101"/>
    </row>
    <row r="22">
      <c r="F22" s="101"/>
      <c r="G22" s="101"/>
    </row>
    <row r="23">
      <c r="F23" s="101"/>
      <c r="G23" s="101"/>
    </row>
    <row r="24">
      <c r="F24" s="101"/>
      <c r="G24" s="101"/>
    </row>
    <row r="25">
      <c r="F25" s="101"/>
      <c r="G25" s="101"/>
    </row>
    <row r="26">
      <c r="F26" s="101"/>
      <c r="G26" s="101"/>
    </row>
    <row r="27">
      <c r="F27" s="101"/>
      <c r="G27" s="101"/>
    </row>
    <row r="28">
      <c r="F28" s="101"/>
      <c r="G28" s="101"/>
    </row>
    <row r="29">
      <c r="F29" s="101"/>
      <c r="G29" s="101"/>
    </row>
    <row r="30">
      <c r="F30" s="101"/>
      <c r="G30" s="101"/>
    </row>
    <row r="31">
      <c r="F31" s="101"/>
      <c r="G31" s="101"/>
    </row>
    <row r="32">
      <c r="F32" s="101"/>
      <c r="G32" s="101"/>
    </row>
    <row r="33">
      <c r="F33" s="101"/>
      <c r="G33" s="101"/>
    </row>
    <row r="34">
      <c r="F34" s="101"/>
      <c r="G34" s="101"/>
    </row>
    <row r="35">
      <c r="F35" s="101"/>
      <c r="G35" s="101"/>
    </row>
    <row r="36">
      <c r="F36" s="101"/>
      <c r="G36" s="101"/>
    </row>
    <row r="37">
      <c r="F37" s="101"/>
      <c r="G37" s="101"/>
    </row>
    <row r="38">
      <c r="F38" s="101"/>
      <c r="G38" s="101"/>
    </row>
    <row r="39">
      <c r="F39" s="101"/>
      <c r="G39" s="101"/>
    </row>
    <row r="40">
      <c r="F40" s="101"/>
      <c r="G40" s="101"/>
    </row>
    <row r="41">
      <c r="F41" s="101"/>
      <c r="G41" s="101"/>
    </row>
    <row r="42">
      <c r="F42" s="101"/>
      <c r="G42" s="101"/>
    </row>
    <row r="43">
      <c r="F43" s="101"/>
      <c r="G43" s="101"/>
    </row>
    <row r="44">
      <c r="F44" s="101"/>
      <c r="G44" s="101"/>
    </row>
    <row r="45">
      <c r="F45" s="101"/>
      <c r="G45" s="101"/>
    </row>
    <row r="46">
      <c r="F46" s="101"/>
      <c r="G46" s="101"/>
    </row>
    <row r="47">
      <c r="F47" s="101"/>
      <c r="G47" s="101"/>
    </row>
    <row r="48">
      <c r="F48" s="101"/>
      <c r="G48" s="101"/>
    </row>
    <row r="49">
      <c r="F49" s="101"/>
      <c r="G49" s="101"/>
    </row>
    <row r="50">
      <c r="F50" s="101"/>
      <c r="G50" s="101"/>
    </row>
    <row r="51">
      <c r="F51" s="101"/>
      <c r="G51" s="101"/>
    </row>
    <row r="52">
      <c r="F52" s="101"/>
      <c r="G52" s="101"/>
    </row>
    <row r="53">
      <c r="F53" s="101"/>
      <c r="G53" s="101"/>
    </row>
    <row r="54">
      <c r="F54" s="101"/>
      <c r="G54" s="101"/>
    </row>
    <row r="55">
      <c r="F55" s="101"/>
      <c r="G55" s="101"/>
    </row>
    <row r="56">
      <c r="F56" s="101"/>
      <c r="G56" s="101"/>
    </row>
    <row r="57">
      <c r="F57" s="101"/>
      <c r="G57" s="101"/>
    </row>
    <row r="58">
      <c r="F58" s="101"/>
      <c r="G58" s="101"/>
    </row>
    <row r="59">
      <c r="F59" s="101"/>
      <c r="G59" s="101"/>
    </row>
    <row r="60">
      <c r="F60" s="101"/>
      <c r="G60" s="101"/>
    </row>
    <row r="61">
      <c r="F61" s="101"/>
      <c r="G61" s="101"/>
    </row>
    <row r="62">
      <c r="F62" s="101"/>
      <c r="G62" s="101"/>
    </row>
    <row r="63">
      <c r="F63" s="101"/>
      <c r="G63" s="101"/>
    </row>
    <row r="64">
      <c r="F64" s="101"/>
      <c r="G64" s="101"/>
    </row>
    <row r="65">
      <c r="F65" s="101"/>
      <c r="G65" s="101"/>
    </row>
    <row r="66">
      <c r="F66" s="101"/>
      <c r="G66" s="101"/>
    </row>
    <row r="67">
      <c r="F67" s="101"/>
      <c r="G67" s="101"/>
    </row>
    <row r="68">
      <c r="F68" s="101"/>
      <c r="G68" s="101"/>
    </row>
    <row r="69">
      <c r="F69" s="101"/>
      <c r="G69" s="101"/>
    </row>
    <row r="70">
      <c r="F70" s="101"/>
      <c r="G70" s="101"/>
    </row>
    <row r="71">
      <c r="F71" s="101"/>
      <c r="G71" s="101"/>
    </row>
    <row r="72">
      <c r="F72" s="101"/>
      <c r="G72" s="101"/>
    </row>
    <row r="73">
      <c r="F73" s="101"/>
      <c r="G73" s="101"/>
    </row>
    <row r="74">
      <c r="F74" s="101"/>
      <c r="G74" s="101"/>
    </row>
    <row r="75">
      <c r="F75" s="101"/>
      <c r="G75" s="101"/>
    </row>
    <row r="76">
      <c r="F76" s="101"/>
      <c r="G76" s="101"/>
    </row>
    <row r="77">
      <c r="F77" s="101"/>
      <c r="G77" s="101"/>
    </row>
    <row r="78">
      <c r="F78" s="101"/>
      <c r="G78" s="101"/>
    </row>
    <row r="79">
      <c r="F79" s="101"/>
      <c r="G79" s="101"/>
    </row>
    <row r="80">
      <c r="F80" s="101"/>
      <c r="G80" s="101"/>
    </row>
    <row r="81">
      <c r="F81" s="101"/>
      <c r="G81" s="101"/>
    </row>
    <row r="82">
      <c r="F82" s="101"/>
      <c r="G82" s="101"/>
    </row>
    <row r="83">
      <c r="F83" s="101"/>
      <c r="G83" s="101"/>
    </row>
    <row r="84">
      <c r="F84" s="101"/>
      <c r="G84" s="101"/>
    </row>
    <row r="85">
      <c r="F85" s="101"/>
      <c r="G85" s="101"/>
    </row>
    <row r="86">
      <c r="F86" s="101"/>
      <c r="G86" s="101"/>
    </row>
    <row r="87">
      <c r="F87" s="101"/>
      <c r="G87" s="101"/>
    </row>
    <row r="88">
      <c r="F88" s="101"/>
      <c r="G88" s="101"/>
    </row>
    <row r="89">
      <c r="F89" s="101"/>
      <c r="G89" s="101"/>
    </row>
    <row r="90">
      <c r="F90" s="101"/>
      <c r="G90" s="101"/>
    </row>
    <row r="91">
      <c r="F91" s="101"/>
      <c r="G91" s="101"/>
    </row>
    <row r="92">
      <c r="F92" s="101"/>
      <c r="G92" s="101"/>
    </row>
    <row r="93">
      <c r="F93" s="101"/>
      <c r="G93" s="101"/>
    </row>
    <row r="94">
      <c r="F94" s="101"/>
      <c r="G94" s="101"/>
    </row>
    <row r="95">
      <c r="F95" s="101"/>
      <c r="G95" s="101"/>
    </row>
    <row r="96">
      <c r="F96" s="101"/>
      <c r="G96" s="101"/>
    </row>
    <row r="97">
      <c r="F97" s="101"/>
      <c r="G97" s="101"/>
    </row>
    <row r="98">
      <c r="F98" s="101"/>
      <c r="G98" s="101"/>
    </row>
    <row r="99">
      <c r="F99" s="101"/>
      <c r="G99" s="101"/>
    </row>
    <row r="100">
      <c r="F100" s="101"/>
      <c r="G100" s="101"/>
    </row>
    <row r="101">
      <c r="F101" s="101"/>
      <c r="G101" s="101"/>
    </row>
    <row r="102">
      <c r="F102" s="101"/>
      <c r="G102" s="101"/>
    </row>
    <row r="103">
      <c r="F103" s="101"/>
      <c r="G103" s="101"/>
    </row>
    <row r="104">
      <c r="F104" s="101"/>
      <c r="G104" s="101"/>
    </row>
    <row r="105">
      <c r="F105" s="101"/>
      <c r="G105" s="101"/>
    </row>
    <row r="106">
      <c r="F106" s="101"/>
      <c r="G106" s="101"/>
    </row>
    <row r="107">
      <c r="F107" s="101"/>
      <c r="G107" s="101"/>
    </row>
    <row r="108">
      <c r="F108" s="101"/>
      <c r="G108" s="101"/>
    </row>
    <row r="109">
      <c r="F109" s="101"/>
      <c r="G109" s="101"/>
    </row>
    <row r="110">
      <c r="F110" s="101"/>
      <c r="G110" s="101"/>
    </row>
    <row r="111">
      <c r="F111" s="101"/>
      <c r="G111" s="101"/>
    </row>
    <row r="112">
      <c r="F112" s="101"/>
      <c r="G112" s="101"/>
    </row>
    <row r="113">
      <c r="F113" s="101"/>
      <c r="G113" s="101"/>
    </row>
    <row r="114">
      <c r="F114" s="101"/>
      <c r="G114" s="101"/>
    </row>
    <row r="115">
      <c r="F115" s="101"/>
      <c r="G115" s="101"/>
    </row>
    <row r="116">
      <c r="F116" s="101"/>
      <c r="G116" s="101"/>
    </row>
    <row r="117">
      <c r="F117" s="101"/>
      <c r="G117" s="101"/>
    </row>
    <row r="118">
      <c r="F118" s="101"/>
      <c r="G118" s="101"/>
    </row>
    <row r="119">
      <c r="F119" s="101"/>
      <c r="G119" s="101"/>
    </row>
    <row r="120">
      <c r="F120" s="101"/>
      <c r="G120" s="101"/>
    </row>
    <row r="121">
      <c r="F121" s="101"/>
      <c r="G121" s="101"/>
    </row>
    <row r="122">
      <c r="F122" s="101"/>
      <c r="G122" s="101"/>
    </row>
    <row r="123">
      <c r="F123" s="101"/>
      <c r="G123" s="101"/>
    </row>
    <row r="124">
      <c r="F124" s="101"/>
      <c r="G124" s="101"/>
    </row>
    <row r="125">
      <c r="F125" s="101"/>
      <c r="G125" s="101"/>
    </row>
    <row r="126">
      <c r="F126" s="101"/>
      <c r="G126" s="101"/>
    </row>
    <row r="127">
      <c r="F127" s="101"/>
      <c r="G127" s="101"/>
    </row>
    <row r="128">
      <c r="F128" s="101"/>
      <c r="G128" s="101"/>
    </row>
    <row r="129">
      <c r="F129" s="101"/>
      <c r="G129" s="101"/>
    </row>
    <row r="130">
      <c r="F130" s="101"/>
      <c r="G130" s="101"/>
    </row>
    <row r="131">
      <c r="F131" s="101"/>
      <c r="G131" s="101"/>
    </row>
    <row r="132">
      <c r="F132" s="101"/>
      <c r="G132" s="101"/>
    </row>
    <row r="133">
      <c r="F133" s="101"/>
      <c r="G133" s="101"/>
    </row>
    <row r="134">
      <c r="F134" s="101"/>
      <c r="G134" s="101"/>
    </row>
    <row r="135">
      <c r="F135" s="101"/>
      <c r="G135" s="101"/>
    </row>
    <row r="136">
      <c r="F136" s="101"/>
      <c r="G136" s="101"/>
    </row>
    <row r="137">
      <c r="F137" s="101"/>
      <c r="G137" s="101"/>
    </row>
    <row r="138">
      <c r="F138" s="101"/>
      <c r="G138" s="101"/>
    </row>
    <row r="139">
      <c r="F139" s="101"/>
      <c r="G139" s="101"/>
    </row>
    <row r="140">
      <c r="F140" s="101"/>
      <c r="G140" s="101"/>
    </row>
    <row r="141">
      <c r="F141" s="101"/>
      <c r="G141" s="101"/>
    </row>
    <row r="142">
      <c r="F142" s="101"/>
      <c r="G142" s="101"/>
    </row>
    <row r="143">
      <c r="F143" s="101"/>
      <c r="G143" s="101"/>
    </row>
    <row r="144">
      <c r="F144" s="101"/>
      <c r="G144" s="101"/>
    </row>
    <row r="145">
      <c r="F145" s="101"/>
      <c r="G145" s="101"/>
    </row>
    <row r="146">
      <c r="F146" s="101"/>
      <c r="G146" s="101"/>
    </row>
    <row r="147">
      <c r="F147" s="101"/>
      <c r="G147" s="101"/>
    </row>
    <row r="148">
      <c r="F148" s="101"/>
      <c r="G148" s="101"/>
    </row>
    <row r="149">
      <c r="F149" s="101"/>
      <c r="G149" s="101"/>
    </row>
    <row r="150">
      <c r="F150" s="101"/>
      <c r="G150" s="101"/>
    </row>
    <row r="151">
      <c r="F151" s="101"/>
      <c r="G151" s="101"/>
    </row>
    <row r="152">
      <c r="F152" s="101"/>
      <c r="G152" s="101"/>
    </row>
    <row r="153">
      <c r="F153" s="101"/>
      <c r="G153" s="101"/>
    </row>
    <row r="154">
      <c r="F154" s="101"/>
      <c r="G154" s="101"/>
    </row>
    <row r="155">
      <c r="F155" s="101"/>
      <c r="G155" s="101"/>
    </row>
    <row r="156">
      <c r="F156" s="101"/>
      <c r="G156" s="101"/>
    </row>
    <row r="157">
      <c r="F157" s="101"/>
      <c r="G157" s="101"/>
    </row>
    <row r="158">
      <c r="F158" s="101"/>
      <c r="G158" s="101"/>
    </row>
    <row r="159">
      <c r="F159" s="101"/>
      <c r="G159" s="101"/>
    </row>
    <row r="160">
      <c r="F160" s="101"/>
      <c r="G160" s="101"/>
    </row>
    <row r="161">
      <c r="F161" s="101"/>
      <c r="G161" s="101"/>
    </row>
    <row r="162">
      <c r="F162" s="101"/>
      <c r="G162" s="101"/>
    </row>
    <row r="163">
      <c r="F163" s="101"/>
      <c r="G163" s="101"/>
    </row>
    <row r="164">
      <c r="F164" s="101"/>
      <c r="G164" s="101"/>
    </row>
    <row r="165">
      <c r="F165" s="101"/>
      <c r="G165" s="101"/>
    </row>
    <row r="166">
      <c r="F166" s="101"/>
      <c r="G166" s="101"/>
    </row>
    <row r="167">
      <c r="F167" s="101"/>
      <c r="G167" s="101"/>
    </row>
    <row r="168">
      <c r="F168" s="101"/>
      <c r="G168" s="101"/>
    </row>
    <row r="169">
      <c r="F169" s="101"/>
      <c r="G169" s="101"/>
    </row>
    <row r="170">
      <c r="F170" s="101"/>
      <c r="G170" s="101"/>
    </row>
    <row r="171">
      <c r="F171" s="101"/>
      <c r="G171" s="101"/>
    </row>
    <row r="172">
      <c r="F172" s="101"/>
      <c r="G172" s="101"/>
    </row>
    <row r="173">
      <c r="F173" s="101"/>
      <c r="G173" s="101"/>
    </row>
    <row r="174">
      <c r="F174" s="101"/>
      <c r="G174" s="101"/>
    </row>
    <row r="175">
      <c r="F175" s="101"/>
      <c r="G175" s="101"/>
    </row>
    <row r="176">
      <c r="F176" s="101"/>
      <c r="G176" s="101"/>
    </row>
    <row r="177">
      <c r="F177" s="101"/>
      <c r="G177" s="101"/>
    </row>
    <row r="178">
      <c r="F178" s="101"/>
      <c r="G178" s="101"/>
    </row>
    <row r="179">
      <c r="F179" s="101"/>
      <c r="G179" s="101"/>
    </row>
    <row r="180">
      <c r="F180" s="101"/>
      <c r="G180" s="101"/>
    </row>
    <row r="181">
      <c r="F181" s="101"/>
      <c r="G181" s="101"/>
    </row>
    <row r="182">
      <c r="F182" s="101"/>
      <c r="G182" s="101"/>
    </row>
    <row r="183">
      <c r="F183" s="101"/>
      <c r="G183" s="101"/>
    </row>
    <row r="184">
      <c r="F184" s="101"/>
      <c r="G184" s="101"/>
    </row>
    <row r="185">
      <c r="F185" s="101"/>
      <c r="G185" s="101"/>
    </row>
    <row r="186">
      <c r="F186" s="101"/>
      <c r="G186" s="101"/>
    </row>
    <row r="187">
      <c r="F187" s="101"/>
      <c r="G187" s="101"/>
    </row>
    <row r="188">
      <c r="F188" s="101"/>
      <c r="G188" s="101"/>
    </row>
    <row r="189">
      <c r="F189" s="101"/>
      <c r="G189" s="101"/>
    </row>
    <row r="190">
      <c r="F190" s="101"/>
      <c r="G190" s="101"/>
    </row>
    <row r="191">
      <c r="F191" s="101"/>
      <c r="G191" s="101"/>
    </row>
    <row r="192">
      <c r="F192" s="101"/>
      <c r="G192" s="101"/>
    </row>
    <row r="193">
      <c r="F193" s="101"/>
      <c r="G193" s="101"/>
    </row>
    <row r="194">
      <c r="F194" s="101"/>
      <c r="G194" s="101"/>
    </row>
    <row r="195">
      <c r="F195" s="101"/>
      <c r="G195" s="101"/>
    </row>
    <row r="196">
      <c r="F196" s="101"/>
      <c r="G196" s="101"/>
    </row>
    <row r="197">
      <c r="F197" s="101"/>
      <c r="G197" s="101"/>
    </row>
    <row r="198">
      <c r="F198" s="101"/>
      <c r="G198" s="101"/>
    </row>
    <row r="199">
      <c r="F199" s="101"/>
      <c r="G199" s="101"/>
    </row>
    <row r="200">
      <c r="F200" s="101"/>
      <c r="G200" s="101"/>
    </row>
    <row r="201">
      <c r="F201" s="101"/>
      <c r="G201" s="101"/>
    </row>
    <row r="202">
      <c r="F202" s="101"/>
      <c r="G202" s="101"/>
    </row>
    <row r="203">
      <c r="F203" s="101"/>
      <c r="G203" s="101"/>
    </row>
    <row r="204">
      <c r="F204" s="101"/>
      <c r="G204" s="101"/>
    </row>
    <row r="205">
      <c r="F205" s="101"/>
      <c r="G205" s="101"/>
    </row>
    <row r="206">
      <c r="F206" s="101"/>
      <c r="G206" s="101"/>
    </row>
    <row r="207">
      <c r="F207" s="101"/>
      <c r="G207" s="101"/>
    </row>
    <row r="208">
      <c r="F208" s="101"/>
      <c r="G208" s="101"/>
    </row>
    <row r="209">
      <c r="F209" s="101"/>
      <c r="G209" s="101"/>
    </row>
    <row r="210">
      <c r="F210" s="101"/>
      <c r="G210" s="101"/>
    </row>
    <row r="211">
      <c r="F211" s="101"/>
      <c r="G211" s="101"/>
    </row>
    <row r="212">
      <c r="F212" s="101"/>
      <c r="G212" s="101"/>
    </row>
    <row r="213">
      <c r="F213" s="101"/>
      <c r="G213" s="101"/>
    </row>
    <row r="214">
      <c r="F214" s="101"/>
      <c r="G214" s="101"/>
    </row>
    <row r="215">
      <c r="F215" s="101"/>
      <c r="G215" s="101"/>
    </row>
    <row r="216">
      <c r="F216" s="101"/>
      <c r="G216" s="101"/>
    </row>
    <row r="217">
      <c r="F217" s="101"/>
      <c r="G217" s="101"/>
    </row>
    <row r="218">
      <c r="F218" s="101"/>
      <c r="G218" s="101"/>
    </row>
    <row r="219">
      <c r="F219" s="101"/>
      <c r="G219" s="101"/>
    </row>
    <row r="220">
      <c r="F220" s="101"/>
      <c r="G220" s="101"/>
    </row>
    <row r="221">
      <c r="F221" s="101"/>
      <c r="G221" s="101"/>
    </row>
    <row r="222">
      <c r="F222" s="101"/>
      <c r="G222" s="101"/>
    </row>
    <row r="223">
      <c r="F223" s="101"/>
      <c r="G223" s="101"/>
    </row>
    <row r="224">
      <c r="F224" s="101"/>
      <c r="G224" s="101"/>
    </row>
    <row r="225">
      <c r="F225" s="101"/>
      <c r="G225" s="101"/>
    </row>
    <row r="226">
      <c r="F226" s="101"/>
      <c r="G226" s="101"/>
    </row>
    <row r="227">
      <c r="F227" s="101"/>
      <c r="G227" s="101"/>
    </row>
    <row r="228">
      <c r="F228" s="101"/>
      <c r="G228" s="101"/>
    </row>
    <row r="229">
      <c r="F229" s="101"/>
      <c r="G229" s="101"/>
    </row>
    <row r="230">
      <c r="F230" s="101"/>
      <c r="G230" s="101"/>
    </row>
    <row r="231">
      <c r="F231" s="101"/>
      <c r="G231" s="101"/>
    </row>
    <row r="232">
      <c r="F232" s="101"/>
      <c r="G232" s="101"/>
    </row>
    <row r="233">
      <c r="F233" s="101"/>
      <c r="G233" s="101"/>
    </row>
    <row r="234">
      <c r="F234" s="101"/>
      <c r="G234" s="101"/>
    </row>
    <row r="235">
      <c r="F235" s="101"/>
      <c r="G235" s="101"/>
    </row>
    <row r="236">
      <c r="F236" s="101"/>
      <c r="G236" s="101"/>
    </row>
    <row r="237">
      <c r="F237" s="101"/>
      <c r="G237" s="101"/>
    </row>
    <row r="238">
      <c r="F238" s="101"/>
      <c r="G238" s="101"/>
    </row>
    <row r="239">
      <c r="F239" s="101"/>
      <c r="G239" s="101"/>
    </row>
    <row r="240">
      <c r="F240" s="101"/>
      <c r="G240" s="101"/>
    </row>
    <row r="241">
      <c r="F241" s="101"/>
      <c r="G241" s="101"/>
    </row>
    <row r="242">
      <c r="F242" s="101"/>
      <c r="G242" s="101"/>
    </row>
    <row r="243">
      <c r="F243" s="101"/>
      <c r="G243" s="101"/>
    </row>
    <row r="244">
      <c r="F244" s="101"/>
      <c r="G244" s="101"/>
    </row>
    <row r="245">
      <c r="F245" s="101"/>
      <c r="G245" s="101"/>
    </row>
    <row r="246">
      <c r="F246" s="101"/>
      <c r="G246" s="101"/>
    </row>
    <row r="247">
      <c r="F247" s="101"/>
      <c r="G247" s="101"/>
    </row>
    <row r="248">
      <c r="F248" s="101"/>
      <c r="G248" s="101"/>
    </row>
    <row r="249">
      <c r="F249" s="101"/>
      <c r="G249" s="101"/>
    </row>
    <row r="250">
      <c r="F250" s="101"/>
      <c r="G250" s="101"/>
    </row>
    <row r="251">
      <c r="F251" s="101"/>
      <c r="G251" s="101"/>
    </row>
    <row r="252">
      <c r="F252" s="101"/>
      <c r="G252" s="101"/>
    </row>
    <row r="253">
      <c r="F253" s="101"/>
      <c r="G253" s="101"/>
    </row>
    <row r="254">
      <c r="F254" s="101"/>
      <c r="G254" s="101"/>
    </row>
    <row r="255">
      <c r="F255" s="101"/>
      <c r="G255" s="101"/>
    </row>
    <row r="256">
      <c r="F256" s="101"/>
      <c r="G256" s="101"/>
    </row>
    <row r="257">
      <c r="F257" s="101"/>
      <c r="G257" s="101"/>
    </row>
    <row r="258">
      <c r="F258" s="101"/>
      <c r="G258" s="101"/>
    </row>
    <row r="259">
      <c r="F259" s="101"/>
      <c r="G259" s="101"/>
    </row>
    <row r="260">
      <c r="F260" s="101"/>
      <c r="G260" s="101"/>
    </row>
    <row r="261">
      <c r="F261" s="101"/>
      <c r="G261" s="101"/>
    </row>
    <row r="262">
      <c r="F262" s="101"/>
      <c r="G262" s="101"/>
    </row>
    <row r="263">
      <c r="F263" s="101"/>
      <c r="G263" s="101"/>
    </row>
    <row r="264">
      <c r="F264" s="101"/>
      <c r="G264" s="101"/>
    </row>
    <row r="265">
      <c r="F265" s="101"/>
      <c r="G265" s="101"/>
    </row>
    <row r="266">
      <c r="F266" s="101"/>
      <c r="G266" s="101"/>
    </row>
    <row r="267">
      <c r="F267" s="101"/>
      <c r="G267" s="101"/>
    </row>
    <row r="268">
      <c r="F268" s="101"/>
      <c r="G268" s="101"/>
    </row>
    <row r="269">
      <c r="F269" s="101"/>
      <c r="G269" s="101"/>
    </row>
    <row r="270">
      <c r="F270" s="101"/>
      <c r="G270" s="101"/>
    </row>
    <row r="271">
      <c r="F271" s="101"/>
      <c r="G271" s="101"/>
    </row>
    <row r="272">
      <c r="F272" s="101"/>
      <c r="G272" s="101"/>
    </row>
    <row r="273">
      <c r="F273" s="101"/>
      <c r="G273" s="101"/>
    </row>
    <row r="274">
      <c r="F274" s="101"/>
      <c r="G274" s="101"/>
    </row>
    <row r="275">
      <c r="F275" s="101"/>
      <c r="G275" s="101"/>
    </row>
    <row r="276">
      <c r="F276" s="101"/>
      <c r="G276" s="101"/>
    </row>
    <row r="277">
      <c r="F277" s="101"/>
      <c r="G277" s="101"/>
    </row>
    <row r="278">
      <c r="F278" s="101"/>
      <c r="G278" s="101"/>
    </row>
    <row r="279">
      <c r="F279" s="101"/>
      <c r="G279" s="101"/>
    </row>
    <row r="280">
      <c r="F280" s="101"/>
      <c r="G280" s="101"/>
    </row>
    <row r="281">
      <c r="F281" s="101"/>
      <c r="G281" s="101"/>
    </row>
    <row r="282">
      <c r="F282" s="101"/>
      <c r="G282" s="101"/>
    </row>
    <row r="283">
      <c r="F283" s="101"/>
      <c r="G283" s="101"/>
    </row>
    <row r="284">
      <c r="F284" s="101"/>
      <c r="G284" s="101"/>
    </row>
    <row r="285">
      <c r="F285" s="101"/>
      <c r="G285" s="101"/>
    </row>
    <row r="286">
      <c r="F286" s="101"/>
      <c r="G286" s="101"/>
    </row>
    <row r="287">
      <c r="F287" s="101"/>
      <c r="G287" s="101"/>
    </row>
    <row r="288">
      <c r="F288" s="101"/>
      <c r="G288" s="101"/>
    </row>
    <row r="289">
      <c r="F289" s="101"/>
      <c r="G289" s="101"/>
    </row>
    <row r="290">
      <c r="F290" s="101"/>
      <c r="G290" s="101"/>
    </row>
    <row r="291">
      <c r="F291" s="101"/>
      <c r="G291" s="101"/>
    </row>
    <row r="292">
      <c r="F292" s="101"/>
      <c r="G292" s="101"/>
    </row>
    <row r="293">
      <c r="F293" s="101"/>
      <c r="G293" s="101"/>
    </row>
    <row r="294">
      <c r="F294" s="101"/>
      <c r="G294" s="101"/>
    </row>
    <row r="295">
      <c r="F295" s="101"/>
      <c r="G295" s="101"/>
    </row>
    <row r="296">
      <c r="F296" s="101"/>
      <c r="G296" s="101"/>
    </row>
    <row r="297">
      <c r="F297" s="101"/>
      <c r="G297" s="101"/>
    </row>
    <row r="298">
      <c r="F298" s="101"/>
      <c r="G298" s="101"/>
    </row>
    <row r="299">
      <c r="F299" s="101"/>
      <c r="G299" s="101"/>
    </row>
    <row r="300">
      <c r="F300" s="101"/>
      <c r="G300" s="101"/>
    </row>
    <row r="301">
      <c r="F301" s="101"/>
      <c r="G301" s="101"/>
    </row>
    <row r="302">
      <c r="F302" s="101"/>
      <c r="G302" s="101"/>
    </row>
    <row r="303">
      <c r="F303" s="101"/>
      <c r="G303" s="101"/>
    </row>
    <row r="304">
      <c r="F304" s="101"/>
      <c r="G304" s="101"/>
    </row>
    <row r="305">
      <c r="F305" s="101"/>
      <c r="G305" s="101"/>
    </row>
    <row r="306">
      <c r="F306" s="101"/>
      <c r="G306" s="101"/>
    </row>
    <row r="307">
      <c r="F307" s="101"/>
      <c r="G307" s="101"/>
    </row>
    <row r="308">
      <c r="F308" s="101"/>
      <c r="G308" s="101"/>
    </row>
    <row r="309">
      <c r="F309" s="101"/>
      <c r="G309" s="101"/>
    </row>
    <row r="310">
      <c r="F310" s="101"/>
      <c r="G310" s="101"/>
    </row>
    <row r="311">
      <c r="F311" s="101"/>
      <c r="G311" s="101"/>
    </row>
    <row r="312">
      <c r="F312" s="101"/>
      <c r="G312" s="101"/>
    </row>
    <row r="313">
      <c r="F313" s="101"/>
      <c r="G313" s="101"/>
    </row>
    <row r="314">
      <c r="F314" s="101"/>
      <c r="G314" s="101"/>
    </row>
    <row r="315">
      <c r="F315" s="101"/>
      <c r="G315" s="101"/>
    </row>
    <row r="316">
      <c r="F316" s="101"/>
      <c r="G316" s="101"/>
    </row>
    <row r="317">
      <c r="F317" s="101"/>
      <c r="G317" s="101"/>
    </row>
    <row r="318">
      <c r="F318" s="101"/>
      <c r="G318" s="101"/>
    </row>
    <row r="319">
      <c r="F319" s="101"/>
      <c r="G319" s="101"/>
    </row>
    <row r="320">
      <c r="F320" s="101"/>
      <c r="G320" s="101"/>
    </row>
    <row r="321">
      <c r="F321" s="101"/>
      <c r="G321" s="101"/>
    </row>
    <row r="322">
      <c r="F322" s="101"/>
      <c r="G322" s="101"/>
    </row>
    <row r="323">
      <c r="F323" s="101"/>
      <c r="G323" s="101"/>
    </row>
    <row r="324">
      <c r="F324" s="101"/>
      <c r="G324" s="101"/>
    </row>
    <row r="325">
      <c r="F325" s="101"/>
      <c r="G325" s="101"/>
    </row>
    <row r="326">
      <c r="F326" s="101"/>
      <c r="G326" s="101"/>
    </row>
    <row r="327">
      <c r="F327" s="101"/>
      <c r="G327" s="101"/>
    </row>
    <row r="328">
      <c r="F328" s="101"/>
      <c r="G328" s="101"/>
    </row>
    <row r="329">
      <c r="F329" s="101"/>
      <c r="G329" s="101"/>
    </row>
    <row r="330">
      <c r="F330" s="101"/>
      <c r="G330" s="101"/>
    </row>
    <row r="331">
      <c r="F331" s="101"/>
      <c r="G331" s="101"/>
    </row>
    <row r="332">
      <c r="F332" s="101"/>
      <c r="G332" s="101"/>
    </row>
    <row r="333">
      <c r="F333" s="101"/>
      <c r="G333" s="101"/>
    </row>
    <row r="334">
      <c r="F334" s="101"/>
      <c r="G334" s="101"/>
    </row>
    <row r="335">
      <c r="F335" s="101"/>
      <c r="G335" s="101"/>
    </row>
    <row r="336">
      <c r="F336" s="101"/>
      <c r="G336" s="101"/>
    </row>
    <row r="337">
      <c r="F337" s="101"/>
      <c r="G337" s="101"/>
    </row>
    <row r="338">
      <c r="F338" s="101"/>
      <c r="G338" s="101"/>
    </row>
    <row r="339">
      <c r="F339" s="101"/>
      <c r="G339" s="101"/>
    </row>
    <row r="340">
      <c r="F340" s="101"/>
      <c r="G340" s="101"/>
    </row>
    <row r="341">
      <c r="F341" s="101"/>
      <c r="G341" s="101"/>
    </row>
    <row r="342">
      <c r="F342" s="101"/>
      <c r="G342" s="101"/>
    </row>
    <row r="343">
      <c r="F343" s="101"/>
      <c r="G343" s="101"/>
    </row>
    <row r="344">
      <c r="F344" s="101"/>
      <c r="G344" s="101"/>
    </row>
    <row r="345">
      <c r="F345" s="101"/>
      <c r="G345" s="101"/>
    </row>
    <row r="346">
      <c r="F346" s="101"/>
      <c r="G346" s="101"/>
    </row>
    <row r="347">
      <c r="F347" s="101"/>
      <c r="G347" s="101"/>
    </row>
    <row r="348">
      <c r="F348" s="101"/>
      <c r="G348" s="101"/>
    </row>
    <row r="349">
      <c r="F349" s="101"/>
      <c r="G349" s="101"/>
    </row>
    <row r="350">
      <c r="F350" s="101"/>
      <c r="G350" s="101"/>
    </row>
    <row r="351">
      <c r="F351" s="101"/>
      <c r="G351" s="101"/>
    </row>
    <row r="352">
      <c r="F352" s="101"/>
      <c r="G352" s="101"/>
    </row>
    <row r="353">
      <c r="F353" s="101"/>
      <c r="G353" s="101"/>
    </row>
    <row r="354">
      <c r="F354" s="101"/>
      <c r="G354" s="101"/>
    </row>
    <row r="355">
      <c r="F355" s="101"/>
      <c r="G355" s="101"/>
    </row>
    <row r="356">
      <c r="F356" s="101"/>
      <c r="G356" s="101"/>
    </row>
    <row r="357">
      <c r="F357" s="101"/>
      <c r="G357" s="101"/>
    </row>
    <row r="358">
      <c r="F358" s="101"/>
      <c r="G358" s="101"/>
    </row>
    <row r="359">
      <c r="F359" s="101"/>
      <c r="G359" s="101"/>
    </row>
    <row r="360">
      <c r="F360" s="101"/>
      <c r="G360" s="101"/>
    </row>
    <row r="361">
      <c r="F361" s="101"/>
      <c r="G361" s="101"/>
    </row>
    <row r="362">
      <c r="F362" s="101"/>
      <c r="G362" s="101"/>
    </row>
    <row r="363">
      <c r="F363" s="101"/>
      <c r="G363" s="101"/>
    </row>
    <row r="364">
      <c r="F364" s="101"/>
      <c r="G364" s="101"/>
    </row>
    <row r="365">
      <c r="F365" s="101"/>
      <c r="G365" s="101"/>
    </row>
    <row r="366">
      <c r="F366" s="101"/>
      <c r="G366" s="101"/>
    </row>
    <row r="367">
      <c r="F367" s="101"/>
      <c r="G367" s="101"/>
    </row>
    <row r="368">
      <c r="F368" s="101"/>
      <c r="G368" s="101"/>
    </row>
    <row r="369">
      <c r="F369" s="101"/>
      <c r="G369" s="101"/>
    </row>
    <row r="370">
      <c r="F370" s="101"/>
      <c r="G370" s="101"/>
    </row>
    <row r="371">
      <c r="F371" s="101"/>
      <c r="G371" s="101"/>
    </row>
    <row r="372">
      <c r="F372" s="101"/>
      <c r="G372" s="101"/>
    </row>
    <row r="373">
      <c r="F373" s="101"/>
      <c r="G373" s="101"/>
    </row>
    <row r="374">
      <c r="F374" s="101"/>
      <c r="G374" s="101"/>
    </row>
    <row r="375">
      <c r="F375" s="101"/>
      <c r="G375" s="101"/>
    </row>
    <row r="376">
      <c r="F376" s="101"/>
      <c r="G376" s="101"/>
    </row>
    <row r="377">
      <c r="F377" s="101"/>
      <c r="G377" s="101"/>
    </row>
    <row r="378">
      <c r="F378" s="101"/>
      <c r="G378" s="101"/>
    </row>
    <row r="379">
      <c r="F379" s="101"/>
      <c r="G379" s="101"/>
    </row>
    <row r="380">
      <c r="F380" s="101"/>
      <c r="G380" s="101"/>
    </row>
    <row r="381">
      <c r="F381" s="101"/>
      <c r="G381" s="101"/>
    </row>
    <row r="382">
      <c r="F382" s="101"/>
      <c r="G382" s="101"/>
    </row>
    <row r="383">
      <c r="F383" s="101"/>
      <c r="G383" s="101"/>
    </row>
    <row r="384">
      <c r="F384" s="101"/>
      <c r="G384" s="101"/>
    </row>
    <row r="385">
      <c r="F385" s="101"/>
      <c r="G385" s="101"/>
    </row>
    <row r="386">
      <c r="F386" s="101"/>
      <c r="G386" s="101"/>
    </row>
    <row r="387">
      <c r="F387" s="101"/>
      <c r="G387" s="101"/>
    </row>
    <row r="388">
      <c r="F388" s="101"/>
      <c r="G388" s="101"/>
    </row>
    <row r="389">
      <c r="F389" s="101"/>
      <c r="G389" s="101"/>
    </row>
    <row r="390">
      <c r="F390" s="101"/>
      <c r="G390" s="101"/>
    </row>
    <row r="391">
      <c r="F391" s="101"/>
      <c r="G391" s="101"/>
    </row>
    <row r="392">
      <c r="F392" s="101"/>
      <c r="G392" s="101"/>
    </row>
    <row r="393">
      <c r="F393" s="101"/>
      <c r="G393" s="101"/>
    </row>
    <row r="394">
      <c r="F394" s="101"/>
      <c r="G394" s="101"/>
    </row>
    <row r="395">
      <c r="F395" s="101"/>
      <c r="G395" s="101"/>
    </row>
    <row r="396">
      <c r="F396" s="101"/>
      <c r="G396" s="101"/>
    </row>
    <row r="397">
      <c r="F397" s="101"/>
      <c r="G397" s="101"/>
    </row>
    <row r="398">
      <c r="F398" s="101"/>
      <c r="G398" s="101"/>
    </row>
    <row r="399">
      <c r="F399" s="101"/>
      <c r="G399" s="101"/>
    </row>
    <row r="400">
      <c r="F400" s="101"/>
      <c r="G400" s="101"/>
    </row>
    <row r="401">
      <c r="F401" s="101"/>
      <c r="G401" s="101"/>
    </row>
    <row r="402">
      <c r="F402" s="101"/>
      <c r="G402" s="101"/>
    </row>
    <row r="403">
      <c r="F403" s="101"/>
      <c r="G403" s="101"/>
    </row>
    <row r="404">
      <c r="F404" s="101"/>
      <c r="G404" s="101"/>
    </row>
    <row r="405">
      <c r="F405" s="101"/>
      <c r="G405" s="101"/>
    </row>
    <row r="406">
      <c r="F406" s="101"/>
      <c r="G406" s="101"/>
    </row>
    <row r="407">
      <c r="F407" s="101"/>
      <c r="G407" s="101"/>
    </row>
    <row r="408">
      <c r="F408" s="101"/>
      <c r="G408" s="101"/>
    </row>
    <row r="409">
      <c r="F409" s="101"/>
      <c r="G409" s="101"/>
    </row>
    <row r="410">
      <c r="F410" s="101"/>
      <c r="G410" s="101"/>
    </row>
    <row r="411">
      <c r="F411" s="101"/>
      <c r="G411" s="101"/>
    </row>
    <row r="412">
      <c r="F412" s="101"/>
      <c r="G412" s="101"/>
    </row>
    <row r="413">
      <c r="F413" s="101"/>
      <c r="G413" s="101"/>
    </row>
    <row r="414">
      <c r="F414" s="101"/>
      <c r="G414" s="101"/>
    </row>
    <row r="415">
      <c r="F415" s="101"/>
      <c r="G415" s="101"/>
    </row>
    <row r="416">
      <c r="F416" s="101"/>
      <c r="G416" s="101"/>
    </row>
    <row r="417">
      <c r="F417" s="101"/>
      <c r="G417" s="101"/>
    </row>
    <row r="418">
      <c r="F418" s="101"/>
      <c r="G418" s="101"/>
    </row>
    <row r="419">
      <c r="F419" s="101"/>
      <c r="G419" s="101"/>
    </row>
    <row r="420">
      <c r="F420" s="101"/>
      <c r="G420" s="101"/>
    </row>
    <row r="421">
      <c r="F421" s="101"/>
      <c r="G421" s="101"/>
    </row>
    <row r="422">
      <c r="F422" s="101"/>
      <c r="G422" s="101"/>
    </row>
    <row r="423">
      <c r="F423" s="101"/>
      <c r="G423" s="101"/>
    </row>
    <row r="424">
      <c r="F424" s="101"/>
      <c r="G424" s="101"/>
    </row>
    <row r="425">
      <c r="F425" s="101"/>
      <c r="G425" s="101"/>
    </row>
    <row r="426">
      <c r="F426" s="101"/>
      <c r="G426" s="101"/>
    </row>
    <row r="427">
      <c r="F427" s="101"/>
      <c r="G427" s="101"/>
    </row>
    <row r="428">
      <c r="F428" s="101"/>
      <c r="G428" s="101"/>
    </row>
    <row r="429">
      <c r="F429" s="101"/>
      <c r="G429" s="101"/>
    </row>
    <row r="430">
      <c r="F430" s="101"/>
      <c r="G430" s="101"/>
    </row>
    <row r="431">
      <c r="F431" s="101"/>
      <c r="G431" s="101"/>
    </row>
    <row r="432">
      <c r="F432" s="101"/>
      <c r="G432" s="101"/>
    </row>
    <row r="433">
      <c r="F433" s="101"/>
      <c r="G433" s="101"/>
    </row>
    <row r="434">
      <c r="F434" s="101"/>
      <c r="G434" s="101"/>
    </row>
    <row r="435">
      <c r="F435" s="101"/>
      <c r="G435" s="101"/>
    </row>
    <row r="436">
      <c r="F436" s="101"/>
      <c r="G436" s="101"/>
    </row>
    <row r="437">
      <c r="F437" s="101"/>
      <c r="G437" s="101"/>
    </row>
    <row r="438">
      <c r="F438" s="101"/>
      <c r="G438" s="101"/>
    </row>
    <row r="439">
      <c r="F439" s="101"/>
      <c r="G439" s="101"/>
    </row>
    <row r="440">
      <c r="F440" s="101"/>
      <c r="G440" s="101"/>
    </row>
    <row r="441">
      <c r="F441" s="101"/>
      <c r="G441" s="101"/>
    </row>
    <row r="442">
      <c r="F442" s="101"/>
      <c r="G442" s="101"/>
    </row>
    <row r="443">
      <c r="F443" s="101"/>
      <c r="G443" s="101"/>
    </row>
    <row r="444">
      <c r="F444" s="101"/>
      <c r="G444" s="101"/>
    </row>
    <row r="445">
      <c r="F445" s="101"/>
      <c r="G445" s="101"/>
    </row>
    <row r="446">
      <c r="F446" s="101"/>
      <c r="G446" s="101"/>
    </row>
    <row r="447">
      <c r="F447" s="101"/>
      <c r="G447" s="101"/>
    </row>
    <row r="448">
      <c r="F448" s="101"/>
      <c r="G448" s="101"/>
    </row>
    <row r="449">
      <c r="F449" s="101"/>
      <c r="G449" s="101"/>
    </row>
    <row r="450">
      <c r="F450" s="101"/>
      <c r="G450" s="101"/>
    </row>
    <row r="451">
      <c r="F451" s="101"/>
      <c r="G451" s="101"/>
    </row>
    <row r="452">
      <c r="F452" s="101"/>
      <c r="G452" s="101"/>
    </row>
    <row r="453">
      <c r="F453" s="101"/>
      <c r="G453" s="101"/>
    </row>
    <row r="454">
      <c r="F454" s="101"/>
      <c r="G454" s="101"/>
    </row>
    <row r="455">
      <c r="F455" s="101"/>
      <c r="G455" s="101"/>
    </row>
    <row r="456">
      <c r="F456" s="101"/>
      <c r="G456" s="101"/>
    </row>
    <row r="457">
      <c r="F457" s="101"/>
      <c r="G457" s="101"/>
    </row>
    <row r="458">
      <c r="F458" s="101"/>
      <c r="G458" s="101"/>
    </row>
    <row r="459">
      <c r="F459" s="101"/>
      <c r="G459" s="101"/>
    </row>
    <row r="460">
      <c r="F460" s="101"/>
      <c r="G460" s="101"/>
    </row>
    <row r="461">
      <c r="F461" s="101"/>
      <c r="G461" s="101"/>
    </row>
    <row r="462">
      <c r="F462" s="101"/>
      <c r="G462" s="101"/>
    </row>
    <row r="463">
      <c r="F463" s="101"/>
      <c r="G463" s="101"/>
    </row>
    <row r="464">
      <c r="F464" s="101"/>
      <c r="G464" s="101"/>
    </row>
    <row r="465">
      <c r="F465" s="101"/>
      <c r="G465" s="101"/>
    </row>
    <row r="466">
      <c r="F466" s="101"/>
      <c r="G466" s="101"/>
    </row>
    <row r="467">
      <c r="F467" s="101"/>
      <c r="G467" s="101"/>
    </row>
    <row r="468">
      <c r="F468" s="101"/>
      <c r="G468" s="101"/>
    </row>
    <row r="469">
      <c r="F469" s="101"/>
      <c r="G469" s="101"/>
    </row>
    <row r="470">
      <c r="F470" s="101"/>
      <c r="G470" s="101"/>
    </row>
    <row r="471">
      <c r="F471" s="101"/>
      <c r="G471" s="101"/>
    </row>
    <row r="472">
      <c r="F472" s="101"/>
      <c r="G472" s="101"/>
    </row>
    <row r="473">
      <c r="F473" s="101"/>
      <c r="G473" s="101"/>
    </row>
    <row r="474">
      <c r="F474" s="101"/>
      <c r="G474" s="101"/>
    </row>
    <row r="475">
      <c r="F475" s="101"/>
      <c r="G475" s="101"/>
    </row>
    <row r="476">
      <c r="F476" s="101"/>
      <c r="G476" s="101"/>
    </row>
    <row r="477">
      <c r="F477" s="101"/>
      <c r="G477" s="101"/>
    </row>
    <row r="478">
      <c r="F478" s="101"/>
      <c r="G478" s="101"/>
    </row>
    <row r="479">
      <c r="F479" s="101"/>
      <c r="G479" s="101"/>
    </row>
    <row r="480">
      <c r="F480" s="101"/>
      <c r="G480" s="101"/>
    </row>
    <row r="481">
      <c r="F481" s="101"/>
      <c r="G481" s="101"/>
    </row>
    <row r="482">
      <c r="F482" s="101"/>
      <c r="G482" s="101"/>
    </row>
    <row r="483">
      <c r="F483" s="101"/>
      <c r="G483" s="101"/>
    </row>
    <row r="484">
      <c r="F484" s="101"/>
      <c r="G484" s="101"/>
    </row>
    <row r="485">
      <c r="F485" s="101"/>
      <c r="G485" s="101"/>
    </row>
    <row r="486">
      <c r="F486" s="101"/>
      <c r="G486" s="101"/>
    </row>
    <row r="487">
      <c r="F487" s="101"/>
      <c r="G487" s="101"/>
    </row>
    <row r="488">
      <c r="F488" s="101"/>
      <c r="G488" s="101"/>
    </row>
    <row r="489">
      <c r="F489" s="101"/>
      <c r="G489" s="101"/>
    </row>
    <row r="490">
      <c r="F490" s="101"/>
      <c r="G490" s="101"/>
    </row>
    <row r="491">
      <c r="F491" s="101"/>
      <c r="G491" s="101"/>
    </row>
    <row r="492">
      <c r="F492" s="101"/>
      <c r="G492" s="101"/>
    </row>
    <row r="493">
      <c r="F493" s="101"/>
      <c r="G493" s="101"/>
    </row>
    <row r="494">
      <c r="F494" s="101"/>
      <c r="G494" s="101"/>
    </row>
    <row r="495">
      <c r="F495" s="101"/>
      <c r="G495" s="101"/>
    </row>
    <row r="496">
      <c r="F496" s="101"/>
      <c r="G496" s="101"/>
    </row>
    <row r="497">
      <c r="F497" s="101"/>
      <c r="G497" s="101"/>
    </row>
    <row r="498">
      <c r="F498" s="101"/>
      <c r="G498" s="101"/>
    </row>
    <row r="499">
      <c r="F499" s="101"/>
      <c r="G499" s="101"/>
    </row>
    <row r="500">
      <c r="F500" s="101"/>
      <c r="G500" s="101"/>
    </row>
    <row r="501">
      <c r="F501" s="101"/>
      <c r="G501" s="101"/>
    </row>
    <row r="502">
      <c r="F502" s="101"/>
      <c r="G502" s="101"/>
    </row>
    <row r="503">
      <c r="F503" s="101"/>
      <c r="G503" s="101"/>
    </row>
    <row r="504">
      <c r="F504" s="101"/>
      <c r="G504" s="101"/>
    </row>
    <row r="505">
      <c r="F505" s="101"/>
      <c r="G505" s="101"/>
    </row>
    <row r="506">
      <c r="F506" s="101"/>
      <c r="G506" s="101"/>
    </row>
    <row r="507">
      <c r="F507" s="101"/>
      <c r="G507" s="101"/>
    </row>
    <row r="508">
      <c r="F508" s="101"/>
      <c r="G508" s="101"/>
    </row>
    <row r="509">
      <c r="F509" s="101"/>
      <c r="G509" s="101"/>
    </row>
    <row r="510">
      <c r="F510" s="101"/>
      <c r="G510" s="101"/>
    </row>
    <row r="511">
      <c r="F511" s="101"/>
      <c r="G511" s="101"/>
    </row>
    <row r="512">
      <c r="F512" s="101"/>
      <c r="G512" s="101"/>
    </row>
    <row r="513">
      <c r="F513" s="101"/>
      <c r="G513" s="101"/>
    </row>
    <row r="514">
      <c r="F514" s="101"/>
      <c r="G514" s="101"/>
    </row>
    <row r="515">
      <c r="F515" s="101"/>
      <c r="G515" s="101"/>
    </row>
    <row r="516">
      <c r="F516" s="101"/>
      <c r="G516" s="101"/>
    </row>
    <row r="517">
      <c r="F517" s="101"/>
      <c r="G517" s="101"/>
    </row>
    <row r="518">
      <c r="F518" s="101"/>
      <c r="G518" s="101"/>
    </row>
    <row r="519">
      <c r="F519" s="101"/>
      <c r="G519" s="101"/>
    </row>
    <row r="520">
      <c r="F520" s="101"/>
      <c r="G520" s="101"/>
    </row>
    <row r="521">
      <c r="F521" s="101"/>
      <c r="G521" s="101"/>
    </row>
    <row r="522">
      <c r="F522" s="101"/>
      <c r="G522" s="101"/>
    </row>
    <row r="523">
      <c r="F523" s="101"/>
      <c r="G523" s="101"/>
    </row>
    <row r="524">
      <c r="F524" s="101"/>
      <c r="G524" s="101"/>
    </row>
    <row r="525">
      <c r="F525" s="101"/>
      <c r="G525" s="101"/>
    </row>
    <row r="526">
      <c r="F526" s="101"/>
      <c r="G526" s="101"/>
    </row>
    <row r="527">
      <c r="F527" s="101"/>
      <c r="G527" s="101"/>
    </row>
    <row r="528">
      <c r="F528" s="101"/>
      <c r="G528" s="101"/>
    </row>
    <row r="529">
      <c r="F529" s="101"/>
      <c r="G529" s="101"/>
    </row>
    <row r="530">
      <c r="F530" s="101"/>
      <c r="G530" s="101"/>
    </row>
    <row r="531">
      <c r="F531" s="101"/>
      <c r="G531" s="101"/>
    </row>
    <row r="532">
      <c r="F532" s="101"/>
      <c r="G532" s="101"/>
    </row>
    <row r="533">
      <c r="F533" s="101"/>
      <c r="G533" s="101"/>
    </row>
    <row r="534">
      <c r="F534" s="101"/>
      <c r="G534" s="101"/>
    </row>
    <row r="535">
      <c r="F535" s="101"/>
      <c r="G535" s="101"/>
    </row>
    <row r="536">
      <c r="F536" s="101"/>
      <c r="G536" s="101"/>
    </row>
    <row r="537">
      <c r="F537" s="101"/>
      <c r="G537" s="101"/>
    </row>
    <row r="538">
      <c r="F538" s="101"/>
      <c r="G538" s="101"/>
    </row>
    <row r="539">
      <c r="F539" s="101"/>
      <c r="G539" s="101"/>
    </row>
    <row r="540">
      <c r="F540" s="101"/>
      <c r="G540" s="101"/>
    </row>
    <row r="541">
      <c r="F541" s="101"/>
      <c r="G541" s="101"/>
    </row>
    <row r="542">
      <c r="F542" s="101"/>
      <c r="G542" s="101"/>
    </row>
    <row r="543">
      <c r="F543" s="101"/>
      <c r="G543" s="101"/>
    </row>
    <row r="544">
      <c r="F544" s="101"/>
      <c r="G544" s="101"/>
    </row>
    <row r="545">
      <c r="F545" s="101"/>
      <c r="G545" s="101"/>
    </row>
    <row r="546">
      <c r="F546" s="101"/>
      <c r="G546" s="101"/>
    </row>
    <row r="547">
      <c r="F547" s="101"/>
      <c r="G547" s="101"/>
    </row>
    <row r="548">
      <c r="F548" s="101"/>
      <c r="G548" s="101"/>
    </row>
    <row r="549">
      <c r="F549" s="101"/>
      <c r="G549" s="101"/>
    </row>
    <row r="550">
      <c r="F550" s="101"/>
      <c r="G550" s="101"/>
    </row>
    <row r="551">
      <c r="F551" s="101"/>
      <c r="G551" s="101"/>
    </row>
    <row r="552">
      <c r="F552" s="101"/>
      <c r="G552" s="101"/>
    </row>
    <row r="553">
      <c r="F553" s="101"/>
      <c r="G553" s="101"/>
    </row>
    <row r="554">
      <c r="F554" s="101"/>
      <c r="G554" s="101"/>
    </row>
    <row r="555">
      <c r="F555" s="101"/>
      <c r="G555" s="101"/>
    </row>
    <row r="556">
      <c r="F556" s="101"/>
      <c r="G556" s="101"/>
    </row>
    <row r="557">
      <c r="F557" s="101"/>
      <c r="G557" s="101"/>
    </row>
    <row r="558">
      <c r="F558" s="101"/>
      <c r="G558" s="101"/>
    </row>
    <row r="559">
      <c r="F559" s="101"/>
      <c r="G559" s="101"/>
    </row>
    <row r="560">
      <c r="F560" s="101"/>
      <c r="G560" s="101"/>
    </row>
    <row r="561">
      <c r="F561" s="101"/>
      <c r="G561" s="101"/>
    </row>
    <row r="562">
      <c r="F562" s="101"/>
      <c r="G562" s="101"/>
    </row>
    <row r="563">
      <c r="F563" s="101"/>
      <c r="G563" s="101"/>
    </row>
    <row r="564">
      <c r="F564" s="101"/>
      <c r="G564" s="101"/>
    </row>
    <row r="565">
      <c r="F565" s="101"/>
      <c r="G565" s="101"/>
    </row>
    <row r="566">
      <c r="F566" s="101"/>
      <c r="G566" s="101"/>
    </row>
    <row r="567">
      <c r="F567" s="101"/>
      <c r="G567" s="101"/>
    </row>
    <row r="568">
      <c r="F568" s="101"/>
      <c r="G568" s="101"/>
    </row>
    <row r="569">
      <c r="F569" s="101"/>
      <c r="G569" s="101"/>
    </row>
    <row r="570">
      <c r="F570" s="101"/>
      <c r="G570" s="101"/>
    </row>
    <row r="571">
      <c r="F571" s="101"/>
      <c r="G571" s="101"/>
    </row>
    <row r="572">
      <c r="F572" s="101"/>
      <c r="G572" s="101"/>
    </row>
    <row r="573">
      <c r="F573" s="101"/>
      <c r="G573" s="101"/>
    </row>
    <row r="574">
      <c r="F574" s="101"/>
      <c r="G574" s="101"/>
    </row>
    <row r="575">
      <c r="F575" s="101"/>
      <c r="G575" s="101"/>
    </row>
    <row r="576">
      <c r="F576" s="101"/>
      <c r="G576" s="101"/>
    </row>
    <row r="577">
      <c r="F577" s="101"/>
      <c r="G577" s="101"/>
    </row>
    <row r="578">
      <c r="F578" s="101"/>
      <c r="G578" s="101"/>
    </row>
    <row r="579">
      <c r="F579" s="101"/>
      <c r="G579" s="101"/>
    </row>
    <row r="580">
      <c r="F580" s="101"/>
      <c r="G580" s="101"/>
    </row>
    <row r="581">
      <c r="F581" s="101"/>
      <c r="G581" s="101"/>
    </row>
    <row r="582">
      <c r="F582" s="101"/>
      <c r="G582" s="101"/>
    </row>
    <row r="583">
      <c r="F583" s="101"/>
      <c r="G583" s="101"/>
    </row>
    <row r="584">
      <c r="F584" s="101"/>
      <c r="G584" s="101"/>
    </row>
    <row r="585">
      <c r="F585" s="101"/>
      <c r="G585" s="101"/>
    </row>
    <row r="586">
      <c r="F586" s="101"/>
      <c r="G586" s="101"/>
    </row>
    <row r="587">
      <c r="F587" s="101"/>
      <c r="G587" s="101"/>
    </row>
    <row r="588">
      <c r="F588" s="101"/>
      <c r="G588" s="101"/>
    </row>
    <row r="589">
      <c r="F589" s="101"/>
      <c r="G589" s="101"/>
    </row>
    <row r="590">
      <c r="F590" s="101"/>
      <c r="G590" s="101"/>
    </row>
    <row r="591">
      <c r="F591" s="101"/>
      <c r="G591" s="101"/>
    </row>
    <row r="592">
      <c r="F592" s="101"/>
      <c r="G592" s="101"/>
    </row>
    <row r="593">
      <c r="F593" s="101"/>
      <c r="G593" s="101"/>
    </row>
    <row r="594">
      <c r="F594" s="101"/>
      <c r="G594" s="101"/>
    </row>
    <row r="595">
      <c r="F595" s="101"/>
      <c r="G595" s="101"/>
    </row>
    <row r="596">
      <c r="F596" s="101"/>
      <c r="G596" s="101"/>
    </row>
    <row r="597">
      <c r="F597" s="101"/>
      <c r="G597" s="101"/>
    </row>
    <row r="598">
      <c r="F598" s="101"/>
      <c r="G598" s="101"/>
    </row>
    <row r="599">
      <c r="F599" s="101"/>
      <c r="G599" s="101"/>
    </row>
    <row r="600">
      <c r="F600" s="101"/>
      <c r="G600" s="101"/>
    </row>
    <row r="601">
      <c r="F601" s="101"/>
      <c r="G601" s="101"/>
    </row>
    <row r="602">
      <c r="F602" s="101"/>
      <c r="G602" s="101"/>
    </row>
    <row r="603">
      <c r="F603" s="101"/>
      <c r="G603" s="101"/>
    </row>
    <row r="604">
      <c r="F604" s="101"/>
      <c r="G604" s="101"/>
    </row>
    <row r="605">
      <c r="F605" s="101"/>
      <c r="G605" s="101"/>
    </row>
    <row r="606">
      <c r="F606" s="101"/>
      <c r="G606" s="101"/>
    </row>
    <row r="607">
      <c r="F607" s="101"/>
      <c r="G607" s="101"/>
    </row>
    <row r="608">
      <c r="F608" s="101"/>
      <c r="G608" s="101"/>
    </row>
    <row r="609">
      <c r="F609" s="101"/>
      <c r="G609" s="101"/>
    </row>
    <row r="610">
      <c r="F610" s="101"/>
      <c r="G610" s="101"/>
    </row>
    <row r="611">
      <c r="F611" s="101"/>
      <c r="G611" s="101"/>
    </row>
    <row r="612">
      <c r="F612" s="101"/>
      <c r="G612" s="101"/>
    </row>
    <row r="613">
      <c r="F613" s="101"/>
      <c r="G613" s="101"/>
    </row>
    <row r="614">
      <c r="F614" s="101"/>
      <c r="G614" s="101"/>
    </row>
    <row r="615">
      <c r="F615" s="101"/>
      <c r="G615" s="101"/>
    </row>
    <row r="616">
      <c r="F616" s="101"/>
      <c r="G616" s="101"/>
    </row>
    <row r="617">
      <c r="F617" s="101"/>
      <c r="G617" s="101"/>
    </row>
    <row r="618">
      <c r="F618" s="101"/>
      <c r="G618" s="101"/>
    </row>
    <row r="619">
      <c r="F619" s="101"/>
      <c r="G619" s="101"/>
    </row>
    <row r="620">
      <c r="F620" s="101"/>
      <c r="G620" s="101"/>
    </row>
    <row r="621">
      <c r="F621" s="101"/>
      <c r="G621" s="101"/>
    </row>
    <row r="622">
      <c r="F622" s="101"/>
      <c r="G622" s="101"/>
    </row>
    <row r="623">
      <c r="F623" s="101"/>
      <c r="G623" s="101"/>
    </row>
    <row r="624">
      <c r="F624" s="101"/>
      <c r="G624" s="101"/>
    </row>
    <row r="625">
      <c r="F625" s="101"/>
      <c r="G625" s="101"/>
    </row>
    <row r="626">
      <c r="F626" s="101"/>
      <c r="G626" s="101"/>
    </row>
    <row r="627">
      <c r="F627" s="101"/>
      <c r="G627" s="101"/>
    </row>
    <row r="628">
      <c r="F628" s="101"/>
      <c r="G628" s="101"/>
    </row>
    <row r="629">
      <c r="F629" s="101"/>
      <c r="G629" s="101"/>
    </row>
    <row r="630">
      <c r="F630" s="101"/>
      <c r="G630" s="101"/>
    </row>
    <row r="631">
      <c r="F631" s="101"/>
      <c r="G631" s="101"/>
    </row>
    <row r="632">
      <c r="F632" s="101"/>
      <c r="G632" s="101"/>
    </row>
    <row r="633">
      <c r="F633" s="101"/>
      <c r="G633" s="101"/>
    </row>
    <row r="634">
      <c r="F634" s="101"/>
      <c r="G634" s="101"/>
    </row>
    <row r="635">
      <c r="F635" s="101"/>
      <c r="G635" s="101"/>
    </row>
    <row r="636">
      <c r="F636" s="101"/>
      <c r="G636" s="101"/>
    </row>
    <row r="637">
      <c r="F637" s="101"/>
      <c r="G637" s="101"/>
    </row>
    <row r="638">
      <c r="F638" s="101"/>
      <c r="G638" s="101"/>
    </row>
    <row r="639">
      <c r="F639" s="101"/>
      <c r="G639" s="101"/>
    </row>
    <row r="640">
      <c r="F640" s="101"/>
      <c r="G640" s="101"/>
    </row>
    <row r="641">
      <c r="F641" s="101"/>
      <c r="G641" s="101"/>
    </row>
    <row r="642">
      <c r="F642" s="101"/>
      <c r="G642" s="101"/>
    </row>
    <row r="643">
      <c r="F643" s="101"/>
      <c r="G643" s="101"/>
    </row>
    <row r="644">
      <c r="F644" s="101"/>
      <c r="G644" s="101"/>
    </row>
    <row r="645">
      <c r="F645" s="101"/>
      <c r="G645" s="101"/>
    </row>
    <row r="646">
      <c r="F646" s="101"/>
      <c r="G646" s="101"/>
    </row>
    <row r="647">
      <c r="F647" s="101"/>
      <c r="G647" s="101"/>
    </row>
    <row r="648">
      <c r="F648" s="101"/>
      <c r="G648" s="101"/>
    </row>
    <row r="649">
      <c r="F649" s="101"/>
      <c r="G649" s="101"/>
    </row>
    <row r="650">
      <c r="F650" s="101"/>
      <c r="G650" s="101"/>
    </row>
    <row r="651">
      <c r="F651" s="101"/>
      <c r="G651" s="101"/>
    </row>
    <row r="652">
      <c r="F652" s="101"/>
      <c r="G652" s="101"/>
    </row>
    <row r="653">
      <c r="F653" s="101"/>
      <c r="G653" s="101"/>
    </row>
    <row r="654">
      <c r="F654" s="101"/>
      <c r="G654" s="101"/>
    </row>
    <row r="655">
      <c r="F655" s="101"/>
      <c r="G655" s="101"/>
    </row>
    <row r="656">
      <c r="F656" s="101"/>
      <c r="G656" s="101"/>
    </row>
    <row r="657">
      <c r="F657" s="101"/>
      <c r="G657" s="101"/>
    </row>
    <row r="658">
      <c r="F658" s="101"/>
      <c r="G658" s="101"/>
    </row>
    <row r="659">
      <c r="F659" s="101"/>
      <c r="G659" s="101"/>
    </row>
    <row r="660">
      <c r="F660" s="101"/>
      <c r="G660" s="101"/>
    </row>
    <row r="661">
      <c r="F661" s="101"/>
      <c r="G661" s="101"/>
    </row>
    <row r="662">
      <c r="F662" s="101"/>
      <c r="G662" s="101"/>
    </row>
    <row r="663">
      <c r="F663" s="101"/>
      <c r="G663" s="101"/>
    </row>
    <row r="664">
      <c r="F664" s="101"/>
      <c r="G664" s="101"/>
    </row>
    <row r="665">
      <c r="F665" s="101"/>
      <c r="G665" s="101"/>
    </row>
    <row r="666">
      <c r="F666" s="101"/>
      <c r="G666" s="101"/>
    </row>
    <row r="667">
      <c r="F667" s="101"/>
      <c r="G667" s="101"/>
    </row>
    <row r="668">
      <c r="F668" s="101"/>
      <c r="G668" s="101"/>
    </row>
    <row r="669">
      <c r="F669" s="101"/>
      <c r="G669" s="101"/>
    </row>
    <row r="670">
      <c r="F670" s="101"/>
      <c r="G670" s="101"/>
    </row>
    <row r="671">
      <c r="F671" s="101"/>
      <c r="G671" s="101"/>
    </row>
    <row r="672">
      <c r="F672" s="101"/>
      <c r="G672" s="101"/>
    </row>
    <row r="673">
      <c r="F673" s="101"/>
      <c r="G673" s="101"/>
    </row>
    <row r="674">
      <c r="F674" s="101"/>
      <c r="G674" s="101"/>
    </row>
    <row r="675">
      <c r="F675" s="101"/>
      <c r="G675" s="101"/>
    </row>
    <row r="676">
      <c r="F676" s="101"/>
      <c r="G676" s="101"/>
    </row>
    <row r="677">
      <c r="F677" s="101"/>
      <c r="G677" s="101"/>
    </row>
    <row r="678">
      <c r="F678" s="101"/>
      <c r="G678" s="101"/>
    </row>
    <row r="679">
      <c r="F679" s="101"/>
      <c r="G679" s="101"/>
    </row>
    <row r="680">
      <c r="F680" s="101"/>
      <c r="G680" s="101"/>
    </row>
    <row r="681">
      <c r="F681" s="101"/>
      <c r="G681" s="101"/>
    </row>
    <row r="682">
      <c r="F682" s="101"/>
      <c r="G682" s="101"/>
    </row>
    <row r="683">
      <c r="F683" s="101"/>
      <c r="G683" s="101"/>
    </row>
    <row r="684">
      <c r="F684" s="101"/>
      <c r="G684" s="101"/>
    </row>
    <row r="685">
      <c r="F685" s="101"/>
      <c r="G685" s="101"/>
    </row>
    <row r="686">
      <c r="F686" s="101"/>
      <c r="G686" s="101"/>
    </row>
    <row r="687">
      <c r="F687" s="101"/>
      <c r="G687" s="101"/>
    </row>
    <row r="688">
      <c r="F688" s="101"/>
      <c r="G688" s="101"/>
    </row>
    <row r="689">
      <c r="F689" s="101"/>
      <c r="G689" s="101"/>
    </row>
    <row r="690">
      <c r="F690" s="101"/>
      <c r="G690" s="101"/>
    </row>
    <row r="691">
      <c r="F691" s="101"/>
      <c r="G691" s="101"/>
    </row>
    <row r="692">
      <c r="F692" s="101"/>
      <c r="G692" s="101"/>
    </row>
    <row r="693">
      <c r="F693" s="101"/>
      <c r="G693" s="101"/>
    </row>
    <row r="694">
      <c r="F694" s="101"/>
      <c r="G694" s="101"/>
    </row>
    <row r="695">
      <c r="F695" s="101"/>
      <c r="G695" s="101"/>
    </row>
    <row r="696">
      <c r="F696" s="101"/>
      <c r="G696" s="101"/>
    </row>
    <row r="697">
      <c r="F697" s="101"/>
      <c r="G697" s="101"/>
    </row>
    <row r="698">
      <c r="F698" s="101"/>
      <c r="G698" s="101"/>
    </row>
    <row r="699">
      <c r="F699" s="101"/>
      <c r="G699" s="101"/>
    </row>
    <row r="700">
      <c r="F700" s="101"/>
      <c r="G700" s="101"/>
    </row>
    <row r="701">
      <c r="F701" s="101"/>
      <c r="G701" s="101"/>
    </row>
    <row r="702">
      <c r="F702" s="101"/>
      <c r="G702" s="101"/>
    </row>
    <row r="703">
      <c r="F703" s="101"/>
      <c r="G703" s="101"/>
    </row>
    <row r="704">
      <c r="F704" s="101"/>
      <c r="G704" s="101"/>
    </row>
    <row r="705">
      <c r="F705" s="101"/>
      <c r="G705" s="101"/>
    </row>
    <row r="706">
      <c r="F706" s="101"/>
      <c r="G706" s="101"/>
    </row>
    <row r="707">
      <c r="F707" s="101"/>
      <c r="G707" s="101"/>
    </row>
    <row r="708">
      <c r="F708" s="101"/>
      <c r="G708" s="101"/>
    </row>
    <row r="709">
      <c r="F709" s="101"/>
      <c r="G709" s="101"/>
    </row>
    <row r="710">
      <c r="F710" s="101"/>
      <c r="G710" s="101"/>
    </row>
    <row r="711">
      <c r="F711" s="101"/>
      <c r="G711" s="101"/>
    </row>
    <row r="712">
      <c r="F712" s="101"/>
      <c r="G712" s="101"/>
    </row>
    <row r="713">
      <c r="F713" s="101"/>
      <c r="G713" s="101"/>
    </row>
    <row r="714">
      <c r="F714" s="101"/>
      <c r="G714" s="101"/>
    </row>
    <row r="715">
      <c r="F715" s="101"/>
      <c r="G715" s="101"/>
    </row>
    <row r="716">
      <c r="F716" s="101"/>
      <c r="G716" s="101"/>
    </row>
    <row r="717">
      <c r="F717" s="101"/>
      <c r="G717" s="101"/>
    </row>
    <row r="718">
      <c r="F718" s="101"/>
      <c r="G718" s="101"/>
    </row>
    <row r="719">
      <c r="F719" s="101"/>
      <c r="G719" s="101"/>
    </row>
    <row r="720">
      <c r="F720" s="101"/>
      <c r="G720" s="101"/>
    </row>
    <row r="721">
      <c r="F721" s="101"/>
      <c r="G721" s="101"/>
    </row>
    <row r="722">
      <c r="F722" s="101"/>
      <c r="G722" s="101"/>
    </row>
    <row r="723">
      <c r="F723" s="101"/>
      <c r="G723" s="101"/>
    </row>
    <row r="724">
      <c r="F724" s="101"/>
      <c r="G724" s="101"/>
    </row>
    <row r="725">
      <c r="F725" s="101"/>
      <c r="G725" s="101"/>
    </row>
    <row r="726">
      <c r="F726" s="101"/>
      <c r="G726" s="101"/>
    </row>
    <row r="727">
      <c r="F727" s="101"/>
      <c r="G727" s="101"/>
    </row>
    <row r="728">
      <c r="F728" s="101"/>
      <c r="G728" s="101"/>
    </row>
    <row r="729">
      <c r="F729" s="101"/>
      <c r="G729" s="101"/>
    </row>
    <row r="730">
      <c r="F730" s="101"/>
      <c r="G730" s="101"/>
    </row>
    <row r="731">
      <c r="F731" s="101"/>
      <c r="G731" s="101"/>
    </row>
    <row r="732">
      <c r="F732" s="101"/>
      <c r="G732" s="101"/>
    </row>
    <row r="733">
      <c r="F733" s="101"/>
      <c r="G733" s="101"/>
    </row>
    <row r="734">
      <c r="F734" s="101"/>
      <c r="G734" s="101"/>
    </row>
    <row r="735">
      <c r="F735" s="101"/>
      <c r="G735" s="101"/>
    </row>
    <row r="736">
      <c r="F736" s="101"/>
      <c r="G736" s="101"/>
    </row>
    <row r="737">
      <c r="F737" s="101"/>
      <c r="G737" s="101"/>
    </row>
    <row r="738">
      <c r="F738" s="101"/>
      <c r="G738" s="101"/>
    </row>
    <row r="739">
      <c r="F739" s="101"/>
      <c r="G739" s="101"/>
    </row>
    <row r="740">
      <c r="F740" s="101"/>
      <c r="G740" s="101"/>
    </row>
    <row r="741">
      <c r="F741" s="101"/>
      <c r="G741" s="101"/>
    </row>
    <row r="742">
      <c r="F742" s="101"/>
      <c r="G742" s="101"/>
    </row>
    <row r="743">
      <c r="F743" s="101"/>
      <c r="G743" s="101"/>
    </row>
    <row r="744">
      <c r="F744" s="101"/>
      <c r="G744" s="101"/>
    </row>
    <row r="745">
      <c r="F745" s="101"/>
      <c r="G745" s="101"/>
    </row>
    <row r="746">
      <c r="F746" s="101"/>
      <c r="G746" s="101"/>
    </row>
    <row r="747">
      <c r="F747" s="101"/>
      <c r="G747" s="101"/>
    </row>
    <row r="748">
      <c r="F748" s="101"/>
      <c r="G748" s="101"/>
    </row>
    <row r="749">
      <c r="F749" s="101"/>
      <c r="G749" s="101"/>
    </row>
    <row r="750">
      <c r="F750" s="101"/>
      <c r="G750" s="101"/>
    </row>
    <row r="751">
      <c r="F751" s="101"/>
      <c r="G751" s="101"/>
    </row>
    <row r="752">
      <c r="F752" s="101"/>
      <c r="G752" s="101"/>
    </row>
    <row r="753">
      <c r="F753" s="101"/>
      <c r="G753" s="101"/>
    </row>
    <row r="754">
      <c r="F754" s="101"/>
      <c r="G754" s="101"/>
    </row>
    <row r="755">
      <c r="F755" s="101"/>
      <c r="G755" s="101"/>
    </row>
    <row r="756">
      <c r="F756" s="101"/>
      <c r="G756" s="101"/>
    </row>
    <row r="757">
      <c r="F757" s="101"/>
      <c r="G757" s="101"/>
    </row>
    <row r="758">
      <c r="F758" s="101"/>
      <c r="G758" s="101"/>
    </row>
    <row r="759">
      <c r="F759" s="101"/>
      <c r="G759" s="101"/>
    </row>
    <row r="760">
      <c r="F760" s="101"/>
      <c r="G760" s="101"/>
    </row>
    <row r="761">
      <c r="F761" s="101"/>
      <c r="G761" s="101"/>
    </row>
    <row r="762">
      <c r="F762" s="101"/>
      <c r="G762" s="101"/>
    </row>
    <row r="763">
      <c r="F763" s="101"/>
      <c r="G763" s="101"/>
    </row>
    <row r="764">
      <c r="F764" s="101"/>
      <c r="G764" s="101"/>
    </row>
    <row r="765">
      <c r="F765" s="101"/>
      <c r="G765" s="101"/>
    </row>
    <row r="766">
      <c r="F766" s="101"/>
      <c r="G766" s="101"/>
    </row>
    <row r="767">
      <c r="F767" s="101"/>
      <c r="G767" s="101"/>
    </row>
    <row r="768">
      <c r="F768" s="101"/>
      <c r="G768" s="101"/>
    </row>
    <row r="769">
      <c r="F769" s="101"/>
      <c r="G769" s="101"/>
    </row>
    <row r="770">
      <c r="F770" s="101"/>
      <c r="G770" s="101"/>
    </row>
    <row r="771">
      <c r="F771" s="101"/>
      <c r="G771" s="101"/>
    </row>
    <row r="772">
      <c r="F772" s="101"/>
      <c r="G772" s="101"/>
    </row>
    <row r="773">
      <c r="F773" s="101"/>
      <c r="G773" s="101"/>
    </row>
    <row r="774">
      <c r="F774" s="101"/>
      <c r="G774" s="101"/>
    </row>
    <row r="775">
      <c r="F775" s="101"/>
      <c r="G775" s="101"/>
    </row>
    <row r="776">
      <c r="F776" s="101"/>
      <c r="G776" s="101"/>
    </row>
    <row r="777">
      <c r="F777" s="101"/>
      <c r="G777" s="101"/>
    </row>
    <row r="778">
      <c r="F778" s="101"/>
      <c r="G778" s="101"/>
    </row>
    <row r="779">
      <c r="F779" s="101"/>
      <c r="G779" s="101"/>
    </row>
    <row r="780">
      <c r="F780" s="101"/>
      <c r="G780" s="101"/>
    </row>
    <row r="781">
      <c r="F781" s="101"/>
      <c r="G781" s="101"/>
    </row>
    <row r="782">
      <c r="F782" s="101"/>
      <c r="G782" s="101"/>
    </row>
    <row r="783">
      <c r="F783" s="101"/>
      <c r="G783" s="101"/>
    </row>
    <row r="784">
      <c r="F784" s="101"/>
      <c r="G784" s="101"/>
    </row>
    <row r="785">
      <c r="F785" s="101"/>
      <c r="G785" s="101"/>
    </row>
    <row r="786">
      <c r="F786" s="101"/>
      <c r="G786" s="101"/>
    </row>
    <row r="787">
      <c r="F787" s="101"/>
      <c r="G787" s="101"/>
    </row>
    <row r="788">
      <c r="F788" s="101"/>
      <c r="G788" s="101"/>
    </row>
    <row r="789">
      <c r="F789" s="101"/>
      <c r="G789" s="101"/>
    </row>
    <row r="790">
      <c r="F790" s="101"/>
      <c r="G790" s="101"/>
    </row>
    <row r="791">
      <c r="F791" s="101"/>
      <c r="G791" s="101"/>
    </row>
    <row r="792">
      <c r="F792" s="101"/>
      <c r="G792" s="101"/>
    </row>
    <row r="793">
      <c r="F793" s="101"/>
      <c r="G793" s="101"/>
    </row>
    <row r="794">
      <c r="F794" s="101"/>
      <c r="G794" s="101"/>
    </row>
    <row r="795">
      <c r="F795" s="101"/>
      <c r="G795" s="101"/>
    </row>
    <row r="796">
      <c r="F796" s="101"/>
      <c r="G796" s="101"/>
    </row>
    <row r="797">
      <c r="F797" s="101"/>
      <c r="G797" s="101"/>
    </row>
    <row r="798">
      <c r="F798" s="101"/>
      <c r="G798" s="101"/>
    </row>
    <row r="799">
      <c r="F799" s="101"/>
      <c r="G799" s="101"/>
    </row>
    <row r="800">
      <c r="F800" s="101"/>
      <c r="G800" s="101"/>
    </row>
    <row r="801">
      <c r="F801" s="101"/>
      <c r="G801" s="101"/>
    </row>
    <row r="802">
      <c r="F802" s="101"/>
      <c r="G802" s="101"/>
    </row>
    <row r="803">
      <c r="F803" s="101"/>
      <c r="G803" s="101"/>
    </row>
    <row r="804">
      <c r="F804" s="101"/>
      <c r="G804" s="101"/>
    </row>
    <row r="805">
      <c r="F805" s="101"/>
      <c r="G805" s="101"/>
    </row>
    <row r="806">
      <c r="F806" s="101"/>
      <c r="G806" s="101"/>
    </row>
    <row r="807">
      <c r="F807" s="101"/>
      <c r="G807" s="101"/>
    </row>
    <row r="808">
      <c r="F808" s="101"/>
      <c r="G808" s="101"/>
    </row>
    <row r="809">
      <c r="F809" s="101"/>
      <c r="G809" s="101"/>
    </row>
    <row r="810">
      <c r="F810" s="101"/>
      <c r="G810" s="101"/>
    </row>
    <row r="811">
      <c r="F811" s="101"/>
      <c r="G811" s="101"/>
    </row>
    <row r="812">
      <c r="F812" s="101"/>
      <c r="G812" s="101"/>
    </row>
    <row r="813">
      <c r="F813" s="101"/>
      <c r="G813" s="101"/>
    </row>
    <row r="814">
      <c r="F814" s="101"/>
      <c r="G814" s="101"/>
    </row>
    <row r="815">
      <c r="F815" s="101"/>
      <c r="G815" s="101"/>
    </row>
    <row r="816">
      <c r="F816" s="101"/>
      <c r="G816" s="101"/>
    </row>
    <row r="817">
      <c r="F817" s="101"/>
      <c r="G817" s="101"/>
    </row>
    <row r="818">
      <c r="F818" s="101"/>
      <c r="G818" s="101"/>
    </row>
    <row r="819">
      <c r="F819" s="101"/>
      <c r="G819" s="101"/>
    </row>
    <row r="820">
      <c r="F820" s="101"/>
      <c r="G820" s="101"/>
    </row>
    <row r="821">
      <c r="F821" s="101"/>
      <c r="G821" s="101"/>
    </row>
    <row r="822">
      <c r="F822" s="101"/>
      <c r="G822" s="101"/>
    </row>
    <row r="823">
      <c r="F823" s="101"/>
      <c r="G823" s="101"/>
    </row>
    <row r="824">
      <c r="F824" s="101"/>
      <c r="G824" s="101"/>
    </row>
    <row r="825">
      <c r="F825" s="101"/>
      <c r="G825" s="101"/>
    </row>
    <row r="826">
      <c r="F826" s="101"/>
      <c r="G826" s="101"/>
    </row>
    <row r="827">
      <c r="F827" s="101"/>
      <c r="G827" s="101"/>
    </row>
    <row r="828">
      <c r="F828" s="101"/>
      <c r="G828" s="101"/>
    </row>
    <row r="829">
      <c r="F829" s="101"/>
      <c r="G829" s="101"/>
    </row>
    <row r="830">
      <c r="F830" s="101"/>
      <c r="G830" s="101"/>
    </row>
    <row r="831">
      <c r="F831" s="101"/>
      <c r="G831" s="101"/>
    </row>
    <row r="832">
      <c r="F832" s="101"/>
      <c r="G832" s="101"/>
    </row>
    <row r="833">
      <c r="F833" s="101"/>
      <c r="G833" s="101"/>
    </row>
    <row r="834">
      <c r="F834" s="101"/>
      <c r="G834" s="101"/>
    </row>
    <row r="835">
      <c r="F835" s="101"/>
      <c r="G835" s="101"/>
    </row>
    <row r="836">
      <c r="F836" s="101"/>
      <c r="G836" s="101"/>
    </row>
    <row r="837">
      <c r="F837" s="101"/>
      <c r="G837" s="101"/>
    </row>
    <row r="838">
      <c r="F838" s="101"/>
      <c r="G838" s="101"/>
    </row>
    <row r="839">
      <c r="F839" s="101"/>
      <c r="G839" s="101"/>
    </row>
    <row r="840">
      <c r="F840" s="101"/>
      <c r="G840" s="101"/>
    </row>
    <row r="841">
      <c r="F841" s="101"/>
      <c r="G841" s="101"/>
    </row>
    <row r="842">
      <c r="F842" s="101"/>
      <c r="G842" s="101"/>
    </row>
    <row r="843">
      <c r="F843" s="101"/>
      <c r="G843" s="101"/>
    </row>
    <row r="844">
      <c r="F844" s="101"/>
      <c r="G844" s="101"/>
    </row>
    <row r="845">
      <c r="F845" s="101"/>
      <c r="G845" s="101"/>
    </row>
    <row r="846">
      <c r="F846" s="101"/>
      <c r="G846" s="101"/>
    </row>
    <row r="847">
      <c r="F847" s="101"/>
      <c r="G847" s="101"/>
    </row>
    <row r="848">
      <c r="F848" s="101"/>
      <c r="G848" s="101"/>
    </row>
    <row r="849">
      <c r="F849" s="101"/>
      <c r="G849" s="101"/>
    </row>
    <row r="850">
      <c r="F850" s="101"/>
      <c r="G850" s="101"/>
    </row>
    <row r="851">
      <c r="F851" s="101"/>
      <c r="G851" s="101"/>
    </row>
    <row r="852">
      <c r="F852" s="101"/>
      <c r="G852" s="101"/>
    </row>
    <row r="853">
      <c r="F853" s="101"/>
      <c r="G853" s="101"/>
    </row>
    <row r="854">
      <c r="F854" s="101"/>
      <c r="G854" s="101"/>
    </row>
    <row r="855">
      <c r="F855" s="101"/>
      <c r="G855" s="101"/>
    </row>
    <row r="856">
      <c r="F856" s="101"/>
      <c r="G856" s="101"/>
    </row>
    <row r="857">
      <c r="F857" s="101"/>
      <c r="G857" s="101"/>
    </row>
    <row r="858">
      <c r="F858" s="101"/>
      <c r="G858" s="101"/>
    </row>
    <row r="859">
      <c r="F859" s="101"/>
      <c r="G859" s="101"/>
    </row>
    <row r="860">
      <c r="F860" s="101"/>
      <c r="G860" s="101"/>
    </row>
    <row r="861">
      <c r="F861" s="101"/>
      <c r="G861" s="101"/>
    </row>
    <row r="862">
      <c r="F862" s="101"/>
      <c r="G862" s="101"/>
    </row>
    <row r="863">
      <c r="F863" s="101"/>
      <c r="G863" s="101"/>
    </row>
    <row r="864">
      <c r="F864" s="101"/>
      <c r="G864" s="101"/>
    </row>
    <row r="865">
      <c r="F865" s="101"/>
      <c r="G865" s="101"/>
    </row>
    <row r="866">
      <c r="F866" s="101"/>
      <c r="G866" s="101"/>
    </row>
    <row r="867">
      <c r="F867" s="101"/>
      <c r="G867" s="101"/>
    </row>
    <row r="868">
      <c r="F868" s="101"/>
      <c r="G868" s="101"/>
    </row>
    <row r="869">
      <c r="F869" s="101"/>
      <c r="G869" s="101"/>
    </row>
    <row r="870">
      <c r="F870" s="101"/>
      <c r="G870" s="101"/>
    </row>
    <row r="871">
      <c r="F871" s="101"/>
      <c r="G871" s="101"/>
    </row>
    <row r="872">
      <c r="F872" s="101"/>
      <c r="G872" s="101"/>
    </row>
    <row r="873">
      <c r="F873" s="101"/>
      <c r="G873" s="101"/>
    </row>
    <row r="874">
      <c r="F874" s="101"/>
      <c r="G874" s="101"/>
    </row>
    <row r="875">
      <c r="F875" s="101"/>
      <c r="G875" s="101"/>
    </row>
    <row r="876">
      <c r="F876" s="101"/>
      <c r="G876" s="101"/>
    </row>
    <row r="877">
      <c r="F877" s="101"/>
      <c r="G877" s="101"/>
    </row>
    <row r="878">
      <c r="F878" s="101"/>
      <c r="G878" s="101"/>
    </row>
    <row r="879">
      <c r="F879" s="101"/>
      <c r="G879" s="101"/>
    </row>
    <row r="880">
      <c r="F880" s="101"/>
      <c r="G880" s="101"/>
    </row>
    <row r="881">
      <c r="F881" s="101"/>
      <c r="G881" s="101"/>
    </row>
    <row r="882">
      <c r="F882" s="101"/>
      <c r="G882" s="101"/>
    </row>
    <row r="883">
      <c r="F883" s="101"/>
      <c r="G883" s="101"/>
    </row>
    <row r="884">
      <c r="F884" s="101"/>
      <c r="G884" s="101"/>
    </row>
    <row r="885">
      <c r="F885" s="101"/>
      <c r="G885" s="101"/>
    </row>
    <row r="886">
      <c r="F886" s="101"/>
      <c r="G886" s="101"/>
    </row>
    <row r="887">
      <c r="F887" s="101"/>
      <c r="G887" s="101"/>
    </row>
    <row r="888">
      <c r="F888" s="101"/>
      <c r="G888" s="101"/>
    </row>
    <row r="889">
      <c r="F889" s="101"/>
      <c r="G889" s="101"/>
    </row>
    <row r="890">
      <c r="F890" s="101"/>
      <c r="G890" s="101"/>
    </row>
    <row r="891">
      <c r="F891" s="101"/>
      <c r="G891" s="101"/>
    </row>
    <row r="892">
      <c r="F892" s="101"/>
      <c r="G892" s="101"/>
    </row>
    <row r="893">
      <c r="F893" s="101"/>
      <c r="G893" s="101"/>
    </row>
    <row r="894">
      <c r="F894" s="101"/>
      <c r="G894" s="101"/>
    </row>
    <row r="895">
      <c r="F895" s="101"/>
      <c r="G895" s="101"/>
    </row>
    <row r="896">
      <c r="F896" s="101"/>
      <c r="G896" s="101"/>
    </row>
    <row r="897">
      <c r="F897" s="101"/>
      <c r="G897" s="101"/>
    </row>
    <row r="898">
      <c r="F898" s="101"/>
      <c r="G898" s="101"/>
    </row>
    <row r="899">
      <c r="F899" s="101"/>
      <c r="G899" s="101"/>
    </row>
    <row r="900">
      <c r="F900" s="101"/>
      <c r="G900" s="101"/>
    </row>
    <row r="901">
      <c r="F901" s="101"/>
      <c r="G901" s="101"/>
    </row>
    <row r="902">
      <c r="F902" s="101"/>
      <c r="G902" s="101"/>
    </row>
    <row r="903">
      <c r="F903" s="101"/>
      <c r="G903" s="101"/>
    </row>
    <row r="904">
      <c r="F904" s="101"/>
      <c r="G904" s="101"/>
    </row>
    <row r="905">
      <c r="F905" s="101"/>
      <c r="G905" s="101"/>
    </row>
    <row r="906">
      <c r="F906" s="101"/>
      <c r="G906" s="101"/>
    </row>
    <row r="907">
      <c r="F907" s="101"/>
      <c r="G907" s="101"/>
    </row>
    <row r="908">
      <c r="F908" s="101"/>
      <c r="G908" s="101"/>
    </row>
    <row r="909">
      <c r="F909" s="101"/>
      <c r="G909" s="101"/>
    </row>
    <row r="910">
      <c r="F910" s="101"/>
      <c r="G910" s="101"/>
    </row>
    <row r="911">
      <c r="F911" s="101"/>
      <c r="G911" s="101"/>
    </row>
    <row r="912">
      <c r="F912" s="101"/>
      <c r="G912" s="101"/>
    </row>
    <row r="913">
      <c r="F913" s="101"/>
      <c r="G913" s="101"/>
    </row>
    <row r="914">
      <c r="F914" s="101"/>
      <c r="G914" s="101"/>
    </row>
    <row r="915">
      <c r="F915" s="101"/>
      <c r="G915" s="101"/>
    </row>
    <row r="916">
      <c r="F916" s="101"/>
      <c r="G916" s="101"/>
    </row>
    <row r="917">
      <c r="F917" s="101"/>
      <c r="G917" s="101"/>
    </row>
    <row r="918">
      <c r="F918" s="101"/>
      <c r="G918" s="101"/>
    </row>
    <row r="919">
      <c r="F919" s="101"/>
      <c r="G919" s="101"/>
    </row>
    <row r="920">
      <c r="F920" s="101"/>
      <c r="G920" s="101"/>
    </row>
    <row r="921">
      <c r="F921" s="101"/>
      <c r="G921" s="101"/>
    </row>
    <row r="922">
      <c r="F922" s="101"/>
      <c r="G922" s="101"/>
    </row>
    <row r="923">
      <c r="F923" s="101"/>
      <c r="G923" s="101"/>
    </row>
    <row r="924">
      <c r="F924" s="101"/>
      <c r="G924" s="101"/>
    </row>
    <row r="925">
      <c r="F925" s="101"/>
      <c r="G925" s="101"/>
    </row>
    <row r="926">
      <c r="F926" s="101"/>
      <c r="G926" s="101"/>
    </row>
    <row r="927">
      <c r="F927" s="101"/>
      <c r="G927" s="101"/>
    </row>
    <row r="928">
      <c r="F928" s="101"/>
      <c r="G928" s="101"/>
    </row>
    <row r="929">
      <c r="F929" s="101"/>
      <c r="G929" s="101"/>
    </row>
    <row r="930">
      <c r="F930" s="101"/>
      <c r="G930" s="101"/>
    </row>
    <row r="931">
      <c r="F931" s="101"/>
      <c r="G931" s="101"/>
    </row>
    <row r="932">
      <c r="F932" s="101"/>
      <c r="G932" s="101"/>
    </row>
    <row r="933">
      <c r="F933" s="101"/>
      <c r="G933" s="101"/>
    </row>
    <row r="934">
      <c r="F934" s="101"/>
      <c r="G934" s="101"/>
    </row>
    <row r="935">
      <c r="F935" s="101"/>
      <c r="G935" s="101"/>
    </row>
    <row r="936">
      <c r="F936" s="101"/>
      <c r="G936" s="101"/>
    </row>
    <row r="937">
      <c r="F937" s="101"/>
      <c r="G937" s="101"/>
    </row>
    <row r="938">
      <c r="F938" s="101"/>
      <c r="G938" s="101"/>
    </row>
    <row r="939">
      <c r="F939" s="101"/>
      <c r="G939" s="101"/>
    </row>
    <row r="940">
      <c r="F940" s="101"/>
      <c r="G940" s="101"/>
    </row>
    <row r="941">
      <c r="F941" s="101"/>
      <c r="G941" s="101"/>
    </row>
    <row r="942">
      <c r="F942" s="101"/>
      <c r="G942" s="101"/>
    </row>
    <row r="943">
      <c r="F943" s="101"/>
      <c r="G943" s="101"/>
    </row>
    <row r="944">
      <c r="F944" s="101"/>
      <c r="G944" s="101"/>
    </row>
    <row r="945">
      <c r="F945" s="101"/>
      <c r="G945" s="101"/>
    </row>
    <row r="946">
      <c r="F946" s="101"/>
      <c r="G946" s="101"/>
    </row>
    <row r="947">
      <c r="F947" s="101"/>
      <c r="G947" s="101"/>
    </row>
    <row r="948">
      <c r="F948" s="101"/>
      <c r="G948" s="101"/>
    </row>
    <row r="949">
      <c r="F949" s="101"/>
      <c r="G949" s="101"/>
    </row>
    <row r="950">
      <c r="F950" s="101"/>
      <c r="G950" s="101"/>
    </row>
    <row r="951">
      <c r="F951" s="101"/>
      <c r="G951" s="101"/>
    </row>
    <row r="952">
      <c r="F952" s="101"/>
      <c r="G952" s="101"/>
    </row>
    <row r="953">
      <c r="F953" s="101"/>
      <c r="G953" s="101"/>
    </row>
    <row r="954">
      <c r="F954" s="101"/>
      <c r="G954" s="101"/>
    </row>
    <row r="955">
      <c r="F955" s="101"/>
      <c r="G955" s="101"/>
    </row>
    <row r="956">
      <c r="F956" s="101"/>
      <c r="G956" s="101"/>
    </row>
    <row r="957">
      <c r="F957" s="101"/>
      <c r="G957" s="101"/>
    </row>
    <row r="958">
      <c r="F958" s="101"/>
      <c r="G958" s="101"/>
    </row>
    <row r="959">
      <c r="F959" s="101"/>
      <c r="G959" s="101"/>
    </row>
    <row r="960">
      <c r="F960" s="101"/>
      <c r="G960" s="101"/>
    </row>
    <row r="961">
      <c r="F961" s="101"/>
      <c r="G961" s="101"/>
    </row>
    <row r="962">
      <c r="F962" s="101"/>
      <c r="G962" s="101"/>
    </row>
    <row r="963">
      <c r="F963" s="101"/>
      <c r="G963" s="101"/>
    </row>
    <row r="964">
      <c r="F964" s="101"/>
      <c r="G964" s="101"/>
    </row>
    <row r="965">
      <c r="F965" s="101"/>
      <c r="G965" s="101"/>
    </row>
    <row r="966">
      <c r="F966" s="101"/>
      <c r="G966" s="101"/>
    </row>
    <row r="967">
      <c r="F967" s="101"/>
      <c r="G967" s="101"/>
    </row>
    <row r="968">
      <c r="F968" s="101"/>
      <c r="G968" s="101"/>
    </row>
    <row r="969">
      <c r="F969" s="101"/>
      <c r="G969" s="101"/>
    </row>
    <row r="970">
      <c r="F970" s="101"/>
      <c r="G970" s="101"/>
    </row>
    <row r="971">
      <c r="F971" s="101"/>
      <c r="G971" s="101"/>
    </row>
    <row r="972">
      <c r="F972" s="101"/>
      <c r="G972" s="101"/>
    </row>
    <row r="973">
      <c r="F973" s="101"/>
      <c r="G973" s="101"/>
    </row>
    <row r="974">
      <c r="F974" s="101"/>
      <c r="G974" s="101"/>
    </row>
    <row r="975">
      <c r="F975" s="101"/>
      <c r="G975" s="101"/>
    </row>
    <row r="976">
      <c r="F976" s="101"/>
      <c r="G976" s="101"/>
    </row>
    <row r="977">
      <c r="F977" s="101"/>
      <c r="G977" s="101"/>
    </row>
    <row r="978">
      <c r="F978" s="101"/>
      <c r="G978" s="101"/>
    </row>
  </sheetData>
  <conditionalFormatting sqref="E4">
    <cfRule type="containsText" dxfId="0" priority="1" operator="containsText" text="amazon">
      <formula>NOT(ISERROR(SEARCH(("amazon"),(E4))))</formula>
    </cfRule>
  </conditionalFormatting>
  <conditionalFormatting sqref="E4">
    <cfRule type="containsText" dxfId="1" priority="2" operator="containsText" text="adafruit">
      <formula>NOT(ISERROR(SEARCH(("adafruit"),(E4))))</formula>
    </cfRule>
  </conditionalFormatting>
  <conditionalFormatting sqref="E4">
    <cfRule type="containsText" dxfId="2" priority="3" operator="containsText" text="digikey">
      <formula>NOT(ISERROR(SEARCH(("digikey"),(E4))))</formula>
    </cfRule>
  </conditionalFormatting>
  <hyperlinks>
    <hyperlink r:id="rId1" ref="E2"/>
    <hyperlink r:id="rId2" location="gid=868256819" ref="J2"/>
    <hyperlink r:id="rId3" ref="E3"/>
    <hyperlink r:id="rId4" ref="E4"/>
  </hyperlinks>
  <drawing r:id="rId5"/>
</worksheet>
</file>